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Sheet1" sheetId="2" r:id="rId1"/>
  </sheets>
  <definedNames>
    <definedName name="_xlnm._FilterDatabase" localSheetId="0" hidden="1">Sheet1!$A$6:$XEU$124</definedName>
    <definedName name="_xlnm.Print_Titles" localSheetId="0">Sheet1!$2:$6</definedName>
  </definedNames>
  <calcPr calcId="144525"/>
</workbook>
</file>

<file path=xl/sharedStrings.xml><?xml version="1.0" encoding="utf-8"?>
<sst xmlns="http://schemas.openxmlformats.org/spreadsheetml/2006/main" count="309" uniqueCount="167">
  <si>
    <t>附件2</t>
  </si>
  <si>
    <t>2025年省级财政衔接推进乡村振兴补助资金（巩固拓展脱贫攻坚成果和乡村振兴任务及欠发达国有农场巩固提升任务）分配表</t>
  </si>
  <si>
    <t>　　　　　　　　　　　　　　　　　　　　　　　　　　　　　　　　　　　　　　　　　　　　　　　　　　　　　　　　　单位：万元</t>
  </si>
  <si>
    <t>序号</t>
  </si>
  <si>
    <t>市县</t>
  </si>
  <si>
    <t>合计</t>
  </si>
  <si>
    <t>提前下达</t>
  </si>
  <si>
    <t>本次下达</t>
  </si>
  <si>
    <t>巩固拓展脱贫攻坚成果和乡村振兴任务</t>
  </si>
  <si>
    <t>欠发达国有农场巩固提升任务</t>
  </si>
  <si>
    <t>小计</t>
  </si>
  <si>
    <t>一、</t>
  </si>
  <si>
    <t>陕西移民（脱贫）搬迁
开发公司</t>
  </si>
  <si>
    <t>二、</t>
  </si>
  <si>
    <t>陕西省政府债券承销团</t>
  </si>
  <si>
    <t>三、</t>
  </si>
  <si>
    <t>省本级</t>
  </si>
  <si>
    <t>四、</t>
  </si>
  <si>
    <t>省农垦集团</t>
  </si>
  <si>
    <t>华阴农场</t>
  </si>
  <si>
    <t>沙苑农场</t>
  </si>
  <si>
    <t>朝邑农场</t>
  </si>
  <si>
    <t>大荔农场</t>
  </si>
  <si>
    <t>五、</t>
  </si>
  <si>
    <t>西安市</t>
  </si>
  <si>
    <t>非贫困县</t>
  </si>
  <si>
    <t>临潼区</t>
  </si>
  <si>
    <t>长安区</t>
  </si>
  <si>
    <t>鄠邑区</t>
  </si>
  <si>
    <t>革命老区</t>
  </si>
  <si>
    <t>中型安置点1个</t>
  </si>
  <si>
    <t>蓝田县</t>
  </si>
  <si>
    <t>周至县</t>
  </si>
  <si>
    <t>六、</t>
  </si>
  <si>
    <t>宝鸡市</t>
  </si>
  <si>
    <t>渭滨区</t>
  </si>
  <si>
    <t>金台区</t>
  </si>
  <si>
    <t>陈仓区</t>
  </si>
  <si>
    <t>扶风县</t>
  </si>
  <si>
    <t>眉  县</t>
  </si>
  <si>
    <t>岐山县</t>
  </si>
  <si>
    <t>凤翔区</t>
  </si>
  <si>
    <t>太白县</t>
  </si>
  <si>
    <t>麟游县</t>
  </si>
  <si>
    <t>千阳县</t>
  </si>
  <si>
    <t>大型安置点1个、中型安置点1个</t>
  </si>
  <si>
    <t>陇  县</t>
  </si>
  <si>
    <t>凤  县</t>
  </si>
  <si>
    <t>七、</t>
  </si>
  <si>
    <t>咸阳市</t>
  </si>
  <si>
    <t>秦都区</t>
  </si>
  <si>
    <t>兴平市</t>
  </si>
  <si>
    <t>武功县</t>
  </si>
  <si>
    <t>三原县</t>
  </si>
  <si>
    <t>泾阳县</t>
  </si>
  <si>
    <t>礼泉县</t>
  </si>
  <si>
    <t>乾  县</t>
  </si>
  <si>
    <t>永寿县</t>
  </si>
  <si>
    <t>彬州市</t>
  </si>
  <si>
    <t>淳化县</t>
  </si>
  <si>
    <t>旬邑县</t>
  </si>
  <si>
    <t>长武县</t>
  </si>
  <si>
    <t>八、</t>
  </si>
  <si>
    <t>铜川市</t>
  </si>
  <si>
    <t>王益区</t>
  </si>
  <si>
    <t>印台区</t>
  </si>
  <si>
    <t>中型安置点2个</t>
  </si>
  <si>
    <t>耀州区</t>
  </si>
  <si>
    <t>宜君县</t>
  </si>
  <si>
    <t>九、</t>
  </si>
  <si>
    <t>渭南市</t>
  </si>
  <si>
    <t>中型安置点3个</t>
  </si>
  <si>
    <t>临渭区</t>
  </si>
  <si>
    <t>韩城市</t>
  </si>
  <si>
    <t>华阴市</t>
  </si>
  <si>
    <t>华州区</t>
  </si>
  <si>
    <t>潼关县</t>
  </si>
  <si>
    <t>大荔县</t>
  </si>
  <si>
    <t>澄城县</t>
  </si>
  <si>
    <t>合阳县</t>
  </si>
  <si>
    <t>蒲城县</t>
  </si>
  <si>
    <t>富平县</t>
  </si>
  <si>
    <t>白水县</t>
  </si>
  <si>
    <t>十、</t>
  </si>
  <si>
    <t>延安市</t>
  </si>
  <si>
    <t>宝塔区</t>
  </si>
  <si>
    <t>中型安置点4个</t>
  </si>
  <si>
    <t>安塞区</t>
  </si>
  <si>
    <t>黄陵县</t>
  </si>
  <si>
    <t>黄龙县</t>
  </si>
  <si>
    <t>宜川县</t>
  </si>
  <si>
    <t>洛川县</t>
  </si>
  <si>
    <t>富  县</t>
  </si>
  <si>
    <t>甘泉县</t>
  </si>
  <si>
    <t>吴起县</t>
  </si>
  <si>
    <t>志丹县</t>
  </si>
  <si>
    <t>子长市</t>
  </si>
  <si>
    <t>延川县</t>
  </si>
  <si>
    <t>延长县</t>
  </si>
  <si>
    <t>十一、</t>
  </si>
  <si>
    <t>榆林市</t>
  </si>
  <si>
    <t>榆阳区</t>
  </si>
  <si>
    <t>横山区</t>
  </si>
  <si>
    <t>神木市</t>
  </si>
  <si>
    <t>府谷县</t>
  </si>
  <si>
    <t>定边县</t>
  </si>
  <si>
    <t>靖边县</t>
  </si>
  <si>
    <t>绥德县</t>
  </si>
  <si>
    <t>米脂县</t>
  </si>
  <si>
    <t>佳  县</t>
  </si>
  <si>
    <t>吴堡县</t>
  </si>
  <si>
    <t>大型安置点1个</t>
  </si>
  <si>
    <t>清涧县</t>
  </si>
  <si>
    <t>子洲县</t>
  </si>
  <si>
    <t>十二、</t>
  </si>
  <si>
    <t>汉中市</t>
  </si>
  <si>
    <t>汉台区</t>
  </si>
  <si>
    <t>南郑区</t>
  </si>
  <si>
    <t>城固县</t>
  </si>
  <si>
    <t>洋  县</t>
  </si>
  <si>
    <t>勉  县</t>
  </si>
  <si>
    <t>西乡县</t>
  </si>
  <si>
    <t>略阳县</t>
  </si>
  <si>
    <t>中型安置点7个</t>
  </si>
  <si>
    <t>镇巴县</t>
  </si>
  <si>
    <t>大型安置点2个、中型安置点2个</t>
  </si>
  <si>
    <t>宁强县</t>
  </si>
  <si>
    <t>留坝县</t>
  </si>
  <si>
    <t>佛坪县</t>
  </si>
  <si>
    <t>十三、</t>
  </si>
  <si>
    <t>安康市</t>
  </si>
  <si>
    <t>大型安置点1个、中型安置点18个</t>
  </si>
  <si>
    <t>汉滨区</t>
  </si>
  <si>
    <t>大型安置点1个、中型安置点7个</t>
  </si>
  <si>
    <t>旬阳市</t>
  </si>
  <si>
    <t>中型安置点9个</t>
  </si>
  <si>
    <t>汉阴县</t>
  </si>
  <si>
    <t>石泉县</t>
  </si>
  <si>
    <t>宁陕县</t>
  </si>
  <si>
    <t>大型安置点1个、中型安置点15个</t>
  </si>
  <si>
    <t>紫阳县</t>
  </si>
  <si>
    <t>大型安置点1个、中型安置点9个</t>
  </si>
  <si>
    <t>岚皋县</t>
  </si>
  <si>
    <t>中型安置点12个</t>
  </si>
  <si>
    <t>平利县</t>
  </si>
  <si>
    <t>镇坪县</t>
  </si>
  <si>
    <t>大型安置点2个、中型安置点9个</t>
  </si>
  <si>
    <t>白河县</t>
  </si>
  <si>
    <t>十四、</t>
  </si>
  <si>
    <t>商洛市</t>
  </si>
  <si>
    <t>大型安置点3个、中型安置点9个</t>
  </si>
  <si>
    <t>商州区</t>
  </si>
  <si>
    <t>大型安置点1个、中型安置点10个</t>
  </si>
  <si>
    <t>洛南县</t>
  </si>
  <si>
    <t>特大型安置点1个、大型安置点1个、中型安置点16个</t>
  </si>
  <si>
    <t>山阳县</t>
  </si>
  <si>
    <t>中型安置点11个</t>
  </si>
  <si>
    <t>镇安县</t>
  </si>
  <si>
    <t>特大型安置点1个、大型安置点2个、中型安置点2个</t>
  </si>
  <si>
    <t>丹凤县</t>
  </si>
  <si>
    <t>大型安置点1个、中型安置点4个</t>
  </si>
  <si>
    <t>商南县</t>
  </si>
  <si>
    <t>中型安置点6个</t>
  </si>
  <si>
    <t>柞水县</t>
  </si>
  <si>
    <t>十五、</t>
  </si>
  <si>
    <t>杨凌示范区</t>
  </si>
  <si>
    <t>杨陵区</t>
  </si>
</sst>
</file>

<file path=xl/styles.xml><?xml version="1.0" encoding="utf-8"?>
<styleSheet xmlns="http://schemas.openxmlformats.org/spreadsheetml/2006/main">
  <numFmts count="8">
    <numFmt numFmtId="176" formatCode="0.000000_ "/>
    <numFmt numFmtId="177" formatCode="0.0_ "/>
    <numFmt numFmtId="178" formatCode="0_ "/>
    <numFmt numFmtId="179"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0">
    <font>
      <sz val="11"/>
      <color rgb="FF000000"/>
      <name val="Arial"/>
      <charset val="204"/>
    </font>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sz val="16"/>
      <color theme="1"/>
      <name val="仿宋"/>
      <charset val="134"/>
    </font>
    <font>
      <sz val="14"/>
      <name val="宋体"/>
      <charset val="134"/>
    </font>
    <font>
      <sz val="12"/>
      <name val="宋体"/>
      <charset val="134"/>
    </font>
    <font>
      <sz val="12"/>
      <color rgb="FFFF0000"/>
      <name val="宋体"/>
      <charset val="134"/>
    </font>
    <font>
      <sz val="24"/>
      <name val="方正小标宋简体"/>
      <charset val="134"/>
    </font>
    <font>
      <sz val="22"/>
      <name val="方正小标宋简体"/>
      <charset val="134"/>
    </font>
    <font>
      <sz val="16"/>
      <name val="黑体"/>
      <charset val="134"/>
    </font>
    <font>
      <sz val="14"/>
      <name val="仿宋"/>
      <charset val="134"/>
    </font>
    <font>
      <sz val="14"/>
      <name val="黑体"/>
      <charset val="134"/>
    </font>
    <font>
      <sz val="12"/>
      <name val="黑体"/>
      <charset val="134"/>
    </font>
    <font>
      <sz val="14"/>
      <color theme="1"/>
      <name val="黑体"/>
      <charset val="134"/>
    </font>
    <font>
      <sz val="14"/>
      <color theme="1"/>
      <name val="宋体"/>
      <charset val="134"/>
      <scheme val="minor"/>
    </font>
    <font>
      <sz val="14"/>
      <name val="仿宋_GB2312"/>
      <charset val="134"/>
    </font>
    <font>
      <b/>
      <sz val="14"/>
      <name val="仿宋_GB2312"/>
      <charset val="134"/>
    </font>
    <font>
      <b/>
      <sz val="14"/>
      <name val="宋体"/>
      <charset val="134"/>
    </font>
    <font>
      <sz val="14"/>
      <name val="方正书宋_GBK"/>
      <charset val="134"/>
    </font>
    <font>
      <sz val="24"/>
      <color rgb="FFFF0000"/>
      <name val="方正小标宋简体"/>
      <charset val="134"/>
    </font>
    <font>
      <sz val="14"/>
      <color rgb="FFFF0000"/>
      <name val="仿宋_GB2312"/>
      <charset val="134"/>
    </font>
    <font>
      <sz val="14"/>
      <color rgb="FFFF0000"/>
      <name val="黑体"/>
      <charset val="134"/>
    </font>
    <font>
      <b/>
      <sz val="14"/>
      <color theme="1"/>
      <name val="宋体"/>
      <charset val="134"/>
    </font>
    <font>
      <b/>
      <sz val="14"/>
      <color rgb="FFFF0000"/>
      <name val="宋体"/>
      <charset val="134"/>
    </font>
    <font>
      <sz val="14"/>
      <color rgb="FFFF0000"/>
      <name val="宋体"/>
      <charset val="134"/>
    </font>
    <font>
      <sz val="14"/>
      <color theme="1"/>
      <name val="宋体"/>
      <charset val="134"/>
    </font>
    <font>
      <b/>
      <sz val="14"/>
      <color theme="1"/>
      <name val="宋体"/>
      <charset val="134"/>
      <scheme val="minor"/>
    </font>
    <font>
      <sz val="14"/>
      <name val="宋体"/>
      <charset val="134"/>
      <scheme val="minor"/>
    </font>
    <font>
      <sz val="14"/>
      <color rgb="FFFF0000"/>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1"/>
      <color rgb="FFFA7D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4"/>
        <bgColor indexed="64"/>
      </patternFill>
    </fill>
    <fill>
      <patternFill patternType="solid">
        <fgColor rgb="FFFFC000"/>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s>
  <borders count="17">
    <border>
      <left/>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indexed="8"/>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31" fillId="2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42" fillId="0" borderId="13"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39" fillId="0" borderId="12"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32" fillId="25"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1"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7" fillId="0" borderId="12"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31" fillId="26" borderId="0" applyNumberFormat="false" applyBorder="false" applyAlignment="false" applyProtection="false">
      <alignment vertical="center"/>
    </xf>
    <xf numFmtId="0" fontId="37" fillId="12" borderId="11" applyNumberFormat="false" applyAlignment="false" applyProtection="false">
      <alignment vertical="center"/>
    </xf>
    <xf numFmtId="0" fontId="40"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32" fillId="30"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9" fillId="32" borderId="11" applyNumberFormat="false" applyAlignment="false" applyProtection="false">
      <alignment vertical="center"/>
    </xf>
    <xf numFmtId="0" fontId="46" fillId="12" borderId="15" applyNumberFormat="false" applyAlignment="false" applyProtection="false">
      <alignment vertical="center"/>
    </xf>
    <xf numFmtId="0" fontId="43" fillId="21" borderId="14" applyNumberFormat="false" applyAlignment="false" applyProtection="false">
      <alignment vertical="center"/>
    </xf>
    <xf numFmtId="0" fontId="48" fillId="0" borderId="16" applyNumberFormat="false" applyFill="false" applyAlignment="false" applyProtection="false">
      <alignment vertical="center"/>
    </xf>
    <xf numFmtId="0" fontId="32" fillId="3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 fillId="9" borderId="9"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33"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2" borderId="0" applyNumberFormat="false" applyBorder="false" applyAlignment="false" applyProtection="false">
      <alignment vertical="center"/>
    </xf>
    <xf numFmtId="0" fontId="45" fillId="29"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2" fillId="24" borderId="0" applyNumberFormat="false" applyBorder="false" applyAlignment="false" applyProtection="false">
      <alignment vertical="center"/>
    </xf>
  </cellStyleXfs>
  <cellXfs count="88">
    <xf numFmtId="49" fontId="0" fillId="0" borderId="0" xfId="0" applyNumberFormat="true" applyFill="true" applyBorder="true" applyAlignment="true">
      <alignment horizontal="left" vertical="top" wrapText="true"/>
    </xf>
    <xf numFmtId="0" fontId="1" fillId="0" borderId="0" xfId="0" applyFont="true" applyFill="true" applyAlignment="true" applyProtection="true">
      <alignment horizontal="center" vertical="center"/>
    </xf>
    <xf numFmtId="0" fontId="2" fillId="0" borderId="0" xfId="0" applyFont="true" applyFill="true" applyAlignment="true" applyProtection="true">
      <alignment horizontal="center" vertical="center"/>
    </xf>
    <xf numFmtId="0" fontId="3" fillId="0" borderId="0" xfId="0" applyFont="true" applyFill="true" applyAlignment="true" applyProtection="true">
      <alignment horizontal="center" vertical="center"/>
    </xf>
    <xf numFmtId="0" fontId="4" fillId="0" borderId="0" xfId="0" applyFont="true" applyFill="true" applyAlignment="true" applyProtection="true">
      <alignment horizontal="center" vertical="center"/>
    </xf>
    <xf numFmtId="0" fontId="1" fillId="0" borderId="0" xfId="0" applyFont="true" applyFill="true" applyAlignment="true" applyProtection="true">
      <alignment horizontal="center" vertical="center" wrapText="true"/>
    </xf>
    <xf numFmtId="0" fontId="5" fillId="0" borderId="0" xfId="0" applyFont="true" applyFill="true" applyAlignment="true" applyProtection="true">
      <alignment horizontal="center" vertical="center" wrapText="true"/>
    </xf>
    <xf numFmtId="0" fontId="6" fillId="0" borderId="0" xfId="0" applyFont="true" applyFill="true" applyAlignment="true" applyProtection="true">
      <alignment horizontal="center" vertical="center"/>
    </xf>
    <xf numFmtId="0" fontId="7" fillId="0" borderId="0" xfId="0" applyFont="true" applyFill="true" applyAlignment="true" applyProtection="true">
      <alignment horizontal="center" vertical="center"/>
    </xf>
    <xf numFmtId="0" fontId="8" fillId="0" borderId="0" xfId="0" applyFont="true" applyFill="true" applyAlignment="true" applyProtection="true">
      <alignment horizontal="center" vertical="center"/>
    </xf>
    <xf numFmtId="0" fontId="1" fillId="0" borderId="0" xfId="0" applyFont="true" applyFill="true" applyAlignment="true">
      <alignment horizontal="center"/>
    </xf>
    <xf numFmtId="0" fontId="9" fillId="0" borderId="0" xfId="0" applyFont="true" applyFill="true" applyAlignment="true" applyProtection="true">
      <alignment horizontal="center" vertical="center"/>
    </xf>
    <xf numFmtId="0" fontId="10" fillId="0" borderId="0" xfId="0" applyFont="true" applyFill="true" applyAlignment="true" applyProtection="true">
      <alignment horizontal="center" vertical="center"/>
    </xf>
    <xf numFmtId="0" fontId="1" fillId="0" borderId="0" xfId="0" applyFont="true" applyFill="true" applyBorder="true" applyAlignment="true" applyProtection="true">
      <alignment horizontal="center" vertical="center"/>
    </xf>
    <xf numFmtId="0" fontId="1" fillId="0" borderId="0" xfId="0" applyFont="true" applyFill="true" applyBorder="true" applyAlignment="true">
      <alignment horizontal="center"/>
    </xf>
    <xf numFmtId="0" fontId="2" fillId="0" borderId="0" xfId="0" applyFont="true" applyFill="true" applyBorder="true" applyAlignment="true" applyProtection="true">
      <alignment horizontal="center" vertical="center"/>
    </xf>
    <xf numFmtId="0" fontId="2" fillId="0" borderId="0" xfId="0" applyFont="true" applyFill="true" applyBorder="true" applyAlignment="true">
      <alignment horizontal="center"/>
    </xf>
    <xf numFmtId="0" fontId="11" fillId="0" borderId="0" xfId="0" applyFont="true" applyFill="true" applyAlignment="true" applyProtection="true">
      <alignment horizontal="left" vertical="center"/>
    </xf>
    <xf numFmtId="0" fontId="10" fillId="0" borderId="0" xfId="0" applyFont="true" applyFill="true" applyAlignment="true" applyProtection="true">
      <alignment horizontal="center" vertical="center" wrapText="true"/>
    </xf>
    <xf numFmtId="0" fontId="12" fillId="0" borderId="0" xfId="0" applyFont="true" applyFill="true" applyAlignment="true" applyProtection="true">
      <alignment horizontal="center" vertical="center" wrapText="true"/>
    </xf>
    <xf numFmtId="0" fontId="13" fillId="0" borderId="1" xfId="0" applyFont="true" applyFill="true" applyBorder="true" applyAlignment="true" applyProtection="true">
      <alignment horizontal="center" vertical="center" wrapText="true"/>
    </xf>
    <xf numFmtId="0" fontId="13" fillId="0" borderId="2" xfId="0" applyFont="true" applyFill="true" applyBorder="true" applyAlignment="true" applyProtection="true">
      <alignment horizontal="center" vertical="center" wrapText="true"/>
    </xf>
    <xf numFmtId="0" fontId="1" fillId="0" borderId="0" xfId="0" applyFont="true" applyFill="true" applyBorder="true" applyAlignment="true">
      <alignment horizontal="center" wrapText="true"/>
    </xf>
    <xf numFmtId="0" fontId="14" fillId="0" borderId="3" xfId="0" applyFont="true" applyFill="true" applyBorder="true" applyAlignment="true" applyProtection="true">
      <alignment horizontal="center" vertical="center" wrapText="true"/>
    </xf>
    <xf numFmtId="0" fontId="13" fillId="0" borderId="3" xfId="0" applyFont="true" applyFill="true" applyBorder="true" applyAlignment="true" applyProtection="true">
      <alignment horizontal="center" vertical="center" wrapText="true"/>
    </xf>
    <xf numFmtId="0" fontId="15" fillId="0" borderId="4" xfId="0" applyFont="true" applyFill="true" applyBorder="true" applyAlignment="true">
      <alignment horizontal="center" vertical="center" wrapText="true"/>
    </xf>
    <xf numFmtId="0" fontId="2" fillId="0" borderId="0" xfId="0" applyFont="true" applyFill="true" applyBorder="true" applyAlignment="true">
      <alignment horizontal="center" wrapText="true"/>
    </xf>
    <xf numFmtId="0" fontId="1" fillId="0" borderId="0" xfId="0" applyFont="true" applyFill="true" applyBorder="true" applyAlignment="true" applyProtection="true">
      <alignment horizontal="center" vertical="center" wrapText="true"/>
    </xf>
    <xf numFmtId="0" fontId="1" fillId="0" borderId="4" xfId="0" applyFont="true" applyFill="true" applyBorder="true" applyAlignment="true" applyProtection="true">
      <alignment horizontal="center" vertical="center"/>
    </xf>
    <xf numFmtId="0" fontId="1" fillId="0" borderId="4" xfId="0" applyFont="true" applyFill="true" applyBorder="true" applyAlignment="true">
      <alignment horizontal="center" wrapText="true"/>
    </xf>
    <xf numFmtId="0" fontId="16" fillId="0" borderId="0" xfId="0" applyFont="true" applyFill="true" applyAlignment="true" applyProtection="true">
      <alignment horizontal="center" vertical="center"/>
    </xf>
    <xf numFmtId="0" fontId="17" fillId="0" borderId="0" xfId="0" applyFont="true" applyFill="true" applyAlignment="true" applyProtection="true">
      <alignment horizontal="right" vertical="center"/>
    </xf>
    <xf numFmtId="0" fontId="13" fillId="0" borderId="4" xfId="0" applyFont="true" applyFill="true" applyBorder="true" applyAlignment="true" applyProtection="true">
      <alignment horizontal="center" vertical="center" wrapText="true"/>
    </xf>
    <xf numFmtId="0" fontId="18" fillId="0" borderId="4" xfId="0" applyFont="true" applyFill="true" applyBorder="true" applyAlignment="true" applyProtection="true">
      <alignment horizontal="center" vertical="center" wrapText="true"/>
    </xf>
    <xf numFmtId="178" fontId="19" fillId="0" borderId="4" xfId="0" applyNumberFormat="true" applyFont="true" applyFill="true" applyBorder="true" applyAlignment="true">
      <alignment horizontal="center" vertical="center"/>
    </xf>
    <xf numFmtId="177" fontId="19" fillId="0" borderId="4" xfId="0" applyNumberFormat="true" applyFont="true" applyFill="true" applyBorder="true" applyAlignment="true">
      <alignment horizontal="center" vertical="center"/>
    </xf>
    <xf numFmtId="176" fontId="19" fillId="0" borderId="4" xfId="0" applyNumberFormat="true" applyFont="true" applyFill="true" applyBorder="true" applyAlignment="true">
      <alignment horizontal="center" vertical="center"/>
    </xf>
    <xf numFmtId="179" fontId="18" fillId="2" borderId="4" xfId="0" applyNumberFormat="true" applyFont="true" applyFill="true" applyBorder="true" applyAlignment="true" applyProtection="true">
      <alignment horizontal="center" vertical="center" wrapText="true" shrinkToFit="true"/>
    </xf>
    <xf numFmtId="179" fontId="17" fillId="0" borderId="4" xfId="0" applyNumberFormat="true" applyFont="true" applyFill="true" applyBorder="true" applyAlignment="true" applyProtection="true">
      <alignment horizontal="center" vertical="center" wrapText="true" shrinkToFit="true"/>
    </xf>
    <xf numFmtId="179" fontId="18" fillId="3" borderId="4" xfId="0" applyNumberFormat="true" applyFont="true" applyFill="true" applyBorder="true" applyAlignment="true" applyProtection="true">
      <alignment horizontal="center" vertical="center" shrinkToFit="true"/>
    </xf>
    <xf numFmtId="0" fontId="17" fillId="0" borderId="4" xfId="0" applyFont="true" applyFill="true" applyBorder="true" applyAlignment="true" applyProtection="true">
      <alignment horizontal="center" vertical="center" shrinkToFit="true"/>
    </xf>
    <xf numFmtId="0" fontId="20" fillId="0" borderId="4" xfId="0" applyFont="true" applyFill="true" applyBorder="true" applyAlignment="true" applyProtection="true">
      <alignment horizontal="center" vertical="center" shrinkToFit="true"/>
    </xf>
    <xf numFmtId="0" fontId="18" fillId="3" borderId="4" xfId="0" applyFont="true" applyFill="true" applyBorder="true" applyAlignment="true" applyProtection="true">
      <alignment horizontal="center" vertical="center" shrinkToFit="true"/>
    </xf>
    <xf numFmtId="0" fontId="21" fillId="0" borderId="0" xfId="0" applyFont="true" applyFill="true" applyAlignment="true" applyProtection="true">
      <alignment horizontal="center" vertical="center"/>
    </xf>
    <xf numFmtId="0" fontId="22" fillId="0" borderId="0" xfId="0" applyFont="true" applyFill="true" applyAlignment="true" applyProtection="true">
      <alignment horizontal="right" vertical="center"/>
    </xf>
    <xf numFmtId="0" fontId="13" fillId="0" borderId="5" xfId="0" applyFont="true" applyFill="true" applyBorder="true" applyAlignment="true" applyProtection="true">
      <alignment horizontal="center" vertical="center" wrapText="true"/>
    </xf>
    <xf numFmtId="0" fontId="13" fillId="0" borderId="6" xfId="0" applyFont="true" applyFill="true" applyBorder="true" applyAlignment="true" applyProtection="true">
      <alignment horizontal="center" vertical="center" wrapText="true"/>
    </xf>
    <xf numFmtId="0" fontId="23" fillId="0" borderId="6" xfId="0" applyFont="true" applyFill="true" applyBorder="true" applyAlignment="true" applyProtection="true">
      <alignment horizontal="center" vertical="center" wrapText="true"/>
    </xf>
    <xf numFmtId="0" fontId="15" fillId="0" borderId="4" xfId="0" applyFont="true" applyFill="true" applyBorder="true" applyAlignment="true" applyProtection="true">
      <alignment horizontal="center" vertical="center" wrapText="true"/>
    </xf>
    <xf numFmtId="0" fontId="13" fillId="0" borderId="7" xfId="0" applyFont="true" applyFill="true" applyBorder="true" applyAlignment="true" applyProtection="true">
      <alignment horizontal="center" vertical="center" wrapText="true"/>
    </xf>
    <xf numFmtId="0" fontId="13" fillId="0" borderId="0" xfId="0" applyFont="true" applyFill="true" applyAlignment="true" applyProtection="true">
      <alignment horizontal="center" vertical="center" wrapText="true"/>
    </xf>
    <xf numFmtId="0" fontId="23" fillId="0" borderId="0" xfId="0" applyFont="true" applyFill="true" applyAlignment="true" applyProtection="true">
      <alignment horizontal="center" vertical="center" wrapText="true"/>
    </xf>
    <xf numFmtId="0" fontId="15" fillId="0" borderId="7" xfId="0" applyFont="true" applyFill="true" applyBorder="true" applyAlignment="true" applyProtection="true">
      <alignment horizontal="center" vertical="center"/>
    </xf>
    <xf numFmtId="0" fontId="15" fillId="0" borderId="3" xfId="0" applyFont="true" applyFill="true" applyBorder="true" applyAlignment="true" applyProtection="true">
      <alignment horizontal="center" vertical="center"/>
    </xf>
    <xf numFmtId="178" fontId="24" fillId="0" borderId="4" xfId="0" applyNumberFormat="true" applyFont="true" applyFill="true" applyBorder="true" applyAlignment="true">
      <alignment horizontal="center" vertical="center"/>
    </xf>
    <xf numFmtId="178" fontId="25" fillId="0" borderId="4" xfId="0" applyNumberFormat="true" applyFont="true" applyFill="true" applyBorder="true" applyAlignment="true">
      <alignment horizontal="center" vertical="center"/>
    </xf>
    <xf numFmtId="0" fontId="25" fillId="0" borderId="4" xfId="0" applyFont="true" applyFill="true" applyBorder="true" applyAlignment="true" applyProtection="true">
      <alignment horizontal="center" vertical="center" wrapText="true"/>
    </xf>
    <xf numFmtId="0" fontId="6" fillId="0" borderId="4" xfId="0" applyNumberFormat="true" applyFont="true" applyFill="true" applyBorder="true" applyAlignment="true">
      <alignment horizontal="center" vertical="center"/>
    </xf>
    <xf numFmtId="178" fontId="6" fillId="0" borderId="4" xfId="0" applyNumberFormat="true" applyFont="true" applyFill="true" applyBorder="true" applyAlignment="true">
      <alignment horizontal="center" vertical="center"/>
    </xf>
    <xf numFmtId="0" fontId="26" fillId="0" borderId="4" xfId="0" applyFont="true" applyFill="true" applyBorder="true" applyAlignment="true" applyProtection="true">
      <alignment horizontal="center" vertical="center" wrapText="true"/>
    </xf>
    <xf numFmtId="176" fontId="19" fillId="0" borderId="4" xfId="0" applyNumberFormat="true" applyFont="true" applyFill="true" applyBorder="true" applyAlignment="true" applyProtection="true">
      <alignment horizontal="center" vertical="center"/>
    </xf>
    <xf numFmtId="177" fontId="24" fillId="0" borderId="4" xfId="0" applyNumberFormat="true" applyFont="true" applyFill="true" applyBorder="true" applyAlignment="true" applyProtection="true">
      <alignment horizontal="center" vertical="center"/>
    </xf>
    <xf numFmtId="178" fontId="19" fillId="0" borderId="4" xfId="0" applyNumberFormat="true" applyFont="true" applyFill="true" applyBorder="true" applyAlignment="true" applyProtection="true">
      <alignment horizontal="center" vertical="center"/>
    </xf>
    <xf numFmtId="176" fontId="6" fillId="0" borderId="4" xfId="0" applyNumberFormat="true" applyFont="true" applyFill="true" applyBorder="true" applyAlignment="true">
      <alignment horizontal="center" vertical="center"/>
    </xf>
    <xf numFmtId="0" fontId="27" fillId="0" borderId="4" xfId="0" applyNumberFormat="true" applyFont="true" applyFill="true" applyBorder="true" applyAlignment="true">
      <alignment horizontal="center" vertical="center"/>
    </xf>
    <xf numFmtId="0" fontId="27" fillId="0" borderId="4" xfId="0" applyFont="true" applyFill="true" applyBorder="true" applyAlignment="true" applyProtection="true">
      <alignment horizontal="center" vertical="center"/>
    </xf>
    <xf numFmtId="178" fontId="19" fillId="0" borderId="4" xfId="0" applyNumberFormat="true" applyFont="true" applyFill="true" applyBorder="true" applyAlignment="true" applyProtection="true">
      <alignment horizontal="center" vertical="center" shrinkToFit="true"/>
    </xf>
    <xf numFmtId="0" fontId="15" fillId="0" borderId="0" xfId="0" applyFont="true" applyFill="true" applyBorder="true" applyAlignment="true" applyProtection="true">
      <alignment vertical="center"/>
    </xf>
    <xf numFmtId="0" fontId="15" fillId="0" borderId="4" xfId="0" applyFont="true" applyFill="true" applyBorder="true" applyAlignment="true" applyProtection="true">
      <alignment vertical="center"/>
    </xf>
    <xf numFmtId="0" fontId="15" fillId="0" borderId="4" xfId="0" applyFont="true" applyFill="true" applyBorder="true" applyAlignment="true" applyProtection="true">
      <alignment horizontal="center" vertical="center"/>
    </xf>
    <xf numFmtId="0" fontId="19" fillId="0" borderId="4" xfId="0" applyNumberFormat="true" applyFont="true" applyFill="true" applyBorder="true" applyAlignment="true" applyProtection="true">
      <alignment horizontal="center" vertical="center" shrinkToFit="true"/>
    </xf>
    <xf numFmtId="0" fontId="6" fillId="0" borderId="4" xfId="0" applyFont="true" applyFill="true" applyBorder="true" applyAlignment="true">
      <alignment horizontal="center" vertical="center"/>
    </xf>
    <xf numFmtId="0" fontId="6" fillId="0" borderId="8" xfId="0" applyFont="true" applyFill="true" applyBorder="true" applyAlignment="true">
      <alignment horizontal="center" vertical="center"/>
    </xf>
    <xf numFmtId="0" fontId="28" fillId="0" borderId="4" xfId="0" applyFont="true" applyFill="true" applyBorder="true" applyAlignment="true" applyProtection="true">
      <alignment horizontal="center" vertical="center"/>
    </xf>
    <xf numFmtId="0" fontId="16" fillId="0" borderId="4" xfId="0" applyFont="true" applyFill="true" applyBorder="true" applyAlignment="true" applyProtection="true">
      <alignment horizontal="center" vertical="center"/>
    </xf>
    <xf numFmtId="0" fontId="2" fillId="0" borderId="0" xfId="0" applyFont="true" applyFill="true" applyAlignment="true">
      <alignment horizontal="center"/>
    </xf>
    <xf numFmtId="0" fontId="4" fillId="0" borderId="0" xfId="0" applyFont="true" applyFill="true" applyBorder="true" applyAlignment="true" applyProtection="true">
      <alignment horizontal="center" vertical="center"/>
    </xf>
    <xf numFmtId="0" fontId="3" fillId="0" borderId="0" xfId="0" applyFont="true" applyFill="true" applyBorder="true" applyAlignment="true" applyProtection="true">
      <alignment horizontal="center" vertical="center"/>
    </xf>
    <xf numFmtId="0" fontId="3" fillId="0" borderId="0" xfId="0" applyFont="true" applyFill="true" applyBorder="true" applyAlignment="true">
      <alignment horizontal="center"/>
    </xf>
    <xf numFmtId="0" fontId="2" fillId="0" borderId="0" xfId="0" applyFont="true" applyFill="true" applyBorder="true" applyAlignment="true" applyProtection="true">
      <alignment horizontal="center" vertical="center" wrapText="true"/>
    </xf>
    <xf numFmtId="0" fontId="4" fillId="0" borderId="0" xfId="0" applyFont="true" applyFill="true" applyBorder="true" applyAlignment="true" applyProtection="true">
      <alignment horizontal="center" vertical="center" wrapText="true"/>
    </xf>
    <xf numFmtId="0" fontId="3" fillId="0" borderId="0" xfId="0" applyFont="true" applyFill="true" applyBorder="true" applyAlignment="true" applyProtection="true">
      <alignment horizontal="center" vertical="center" wrapText="true"/>
    </xf>
    <xf numFmtId="0" fontId="2" fillId="0" borderId="0" xfId="0" applyFont="true" applyFill="true" applyAlignment="true" applyProtection="true">
      <alignment horizontal="center" vertical="center" wrapText="true"/>
    </xf>
    <xf numFmtId="178" fontId="24" fillId="0" borderId="4" xfId="0" applyNumberFormat="true" applyFont="true" applyFill="true" applyBorder="true" applyAlignment="true" applyProtection="true">
      <alignment horizontal="center" vertical="center" shrinkToFit="true"/>
    </xf>
    <xf numFmtId="0" fontId="19" fillId="0" borderId="4" xfId="0" applyNumberFormat="true" applyFont="true" applyFill="true" applyBorder="true" applyAlignment="true">
      <alignment horizontal="center" vertical="center"/>
    </xf>
    <xf numFmtId="177" fontId="19" fillId="0" borderId="4" xfId="0" applyNumberFormat="true" applyFont="true" applyFill="true" applyBorder="true" applyAlignment="true" applyProtection="true">
      <alignment horizontal="center" vertical="center"/>
    </xf>
    <xf numFmtId="0" fontId="29" fillId="0" borderId="4" xfId="0" applyFont="true" applyFill="true" applyBorder="true" applyAlignment="true" applyProtection="true">
      <alignment horizontal="center" vertical="center"/>
    </xf>
    <xf numFmtId="0" fontId="30" fillId="0" borderId="4" xfId="0" applyFont="true" applyFill="true" applyBorder="true" applyAlignment="true" applyProtection="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U124"/>
  <sheetViews>
    <sheetView showZeros="0" tabSelected="1" zoomScale="70" zoomScaleNormal="70" topLeftCell="H1" workbookViewId="0">
      <pane xSplit="1" ySplit="6" topLeftCell="I7" activePane="bottomRight" state="frozen"/>
      <selection/>
      <selection pane="topRight"/>
      <selection pane="bottomLeft"/>
      <selection pane="bottomRight" activeCell="V84" sqref="V84"/>
    </sheetView>
  </sheetViews>
  <sheetFormatPr defaultColWidth="8.62666666666667" defaultRowHeight="20.25"/>
  <cols>
    <col min="1" max="1" width="4.37333333333333" style="1" hidden="true" customWidth="true"/>
    <col min="2" max="4" width="3.37333333333333" style="1" hidden="true" customWidth="true"/>
    <col min="5" max="6" width="6.25333333333333" style="1" hidden="true" customWidth="true"/>
    <col min="7" max="7" width="6.25333333333333" style="5" hidden="true" customWidth="true"/>
    <col min="8" max="8" width="11.8733333333333" style="6" customWidth="true"/>
    <col min="9" max="9" width="22.1666666666667" style="7" customWidth="true"/>
    <col min="10" max="10" width="21.1266666666667" style="8" customWidth="true"/>
    <col min="11" max="11" width="20.3733333333333" style="8" customWidth="true"/>
    <col min="12" max="12" width="16.62" style="8" customWidth="true"/>
    <col min="13" max="13" width="22.1266666666667" style="8" customWidth="true"/>
    <col min="14" max="14" width="20" style="8" customWidth="true"/>
    <col min="15" max="15" width="21.8333333333333" style="9" customWidth="true"/>
    <col min="16" max="16" width="15.6666666666667" style="1" customWidth="true"/>
    <col min="17" max="17" width="16.4" style="1" customWidth="true"/>
    <col min="18" max="18" width="15" style="1" customWidth="true"/>
    <col min="19" max="16306" width="8.62666666666667" style="1" customWidth="true"/>
    <col min="16307" max="16357" width="8.62666666666667" style="10" customWidth="true"/>
    <col min="16358" max="16384" width="8.62666666666667" style="10"/>
  </cols>
  <sheetData>
    <row r="1" s="1" customFormat="true" ht="23" customHeight="true" spans="7:15">
      <c r="G1" s="5"/>
      <c r="H1" s="17" t="s">
        <v>0</v>
      </c>
      <c r="I1" s="30"/>
      <c r="J1" s="8"/>
      <c r="K1" s="8"/>
      <c r="L1" s="8"/>
      <c r="M1" s="8"/>
      <c r="N1" s="8"/>
      <c r="O1" s="9"/>
    </row>
    <row r="2" s="1" customFormat="true" ht="41" customHeight="true" spans="1:18">
      <c r="A2" s="11" t="s">
        <v>1</v>
      </c>
      <c r="B2" s="11"/>
      <c r="C2" s="11"/>
      <c r="D2" s="11"/>
      <c r="E2" s="11"/>
      <c r="F2" s="11"/>
      <c r="G2" s="11"/>
      <c r="H2" s="11"/>
      <c r="I2" s="11"/>
      <c r="J2" s="11"/>
      <c r="K2" s="11"/>
      <c r="L2" s="11"/>
      <c r="M2" s="11"/>
      <c r="N2" s="11"/>
      <c r="O2" s="43"/>
      <c r="P2" s="11"/>
      <c r="Q2" s="11"/>
      <c r="R2" s="11"/>
    </row>
    <row r="3" s="1" customFormat="true" ht="25" customHeight="true" spans="1:18">
      <c r="A3" s="12"/>
      <c r="B3" s="12"/>
      <c r="C3" s="12"/>
      <c r="D3" s="12"/>
      <c r="E3" s="12"/>
      <c r="F3" s="12"/>
      <c r="G3" s="18"/>
      <c r="H3" s="19"/>
      <c r="I3" s="31" t="s">
        <v>2</v>
      </c>
      <c r="J3" s="31"/>
      <c r="K3" s="31"/>
      <c r="L3" s="31"/>
      <c r="M3" s="31"/>
      <c r="N3" s="31"/>
      <c r="O3" s="44"/>
      <c r="P3" s="31"/>
      <c r="Q3" s="31"/>
      <c r="R3" s="31"/>
    </row>
    <row r="4" s="1" customFormat="true" ht="38" customHeight="true" spans="1:16372">
      <c r="A4" s="12"/>
      <c r="B4" s="12"/>
      <c r="C4" s="12"/>
      <c r="D4" s="12"/>
      <c r="E4" s="12"/>
      <c r="F4" s="12"/>
      <c r="G4" s="18"/>
      <c r="H4" s="20" t="s">
        <v>3</v>
      </c>
      <c r="I4" s="32" t="s">
        <v>4</v>
      </c>
      <c r="J4" s="32" t="s">
        <v>5</v>
      </c>
      <c r="K4" s="20" t="s">
        <v>6</v>
      </c>
      <c r="L4" s="20" t="s">
        <v>7</v>
      </c>
      <c r="M4" s="45" t="s">
        <v>8</v>
      </c>
      <c r="N4" s="46"/>
      <c r="O4" s="47"/>
      <c r="P4" s="48" t="s">
        <v>9</v>
      </c>
      <c r="Q4" s="48"/>
      <c r="R4" s="48"/>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row>
    <row r="5" s="1" customFormat="true" ht="36" customHeight="true" spans="1:16372">
      <c r="A5" s="1">
        <v>1</v>
      </c>
      <c r="G5" s="5"/>
      <c r="H5" s="21"/>
      <c r="I5" s="32"/>
      <c r="J5" s="32"/>
      <c r="K5" s="21"/>
      <c r="L5" s="21"/>
      <c r="M5" s="49" t="s">
        <v>10</v>
      </c>
      <c r="N5" s="50"/>
      <c r="O5" s="51"/>
      <c r="P5" s="52" t="s">
        <v>10</v>
      </c>
      <c r="Q5" s="67"/>
      <c r="R5" s="68"/>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row>
    <row r="6" s="1" customFormat="true" ht="75" customHeight="true" spans="7:16372">
      <c r="G6" s="5"/>
      <c r="H6" s="21"/>
      <c r="I6" s="32"/>
      <c r="J6" s="32"/>
      <c r="K6" s="24"/>
      <c r="L6" s="24"/>
      <c r="M6" s="24"/>
      <c r="N6" s="32" t="s">
        <v>6</v>
      </c>
      <c r="O6" s="48" t="s">
        <v>7</v>
      </c>
      <c r="P6" s="53"/>
      <c r="Q6" s="69" t="s">
        <v>6</v>
      </c>
      <c r="R6" s="69" t="s">
        <v>7</v>
      </c>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row>
    <row r="7" s="1" customFormat="true" ht="55" customHeight="true" spans="1:18">
      <c r="A7" s="13">
        <v>3</v>
      </c>
      <c r="B7" s="14"/>
      <c r="C7" s="14"/>
      <c r="D7" s="14"/>
      <c r="E7" s="14"/>
      <c r="F7" s="14"/>
      <c r="G7" s="22"/>
      <c r="H7" s="23"/>
      <c r="I7" s="33" t="s">
        <v>5</v>
      </c>
      <c r="J7" s="34">
        <f t="shared" ref="J7:J21" si="0">M7+P7</f>
        <v>435271</v>
      </c>
      <c r="K7" s="34">
        <f t="shared" ref="K7:K21" si="1">N7+Q7</f>
        <v>313300</v>
      </c>
      <c r="L7" s="34">
        <f t="shared" ref="L7:L21" si="2">O7+R7</f>
        <v>121971</v>
      </c>
      <c r="M7" s="34">
        <f t="shared" ref="J7:R7" si="3">M8+M9+M10+M11+M16+M22+M35+M48+M53+M65+M79+M92+M104+M115+M123</f>
        <v>433730</v>
      </c>
      <c r="N7" s="34">
        <f t="shared" si="3"/>
        <v>311800</v>
      </c>
      <c r="O7" s="54">
        <f t="shared" si="3"/>
        <v>121930</v>
      </c>
      <c r="P7" s="34">
        <f t="shared" si="3"/>
        <v>1541</v>
      </c>
      <c r="Q7" s="34">
        <f t="shared" si="3"/>
        <v>1500</v>
      </c>
      <c r="R7" s="34">
        <f t="shared" si="3"/>
        <v>41</v>
      </c>
    </row>
    <row r="8" s="1" customFormat="true" ht="55" hidden="true" customHeight="true" spans="1:18">
      <c r="A8" s="13"/>
      <c r="B8" s="14"/>
      <c r="C8" s="14"/>
      <c r="D8" s="14"/>
      <c r="E8" s="14"/>
      <c r="F8" s="14"/>
      <c r="G8" s="22"/>
      <c r="H8" s="23" t="s">
        <v>11</v>
      </c>
      <c r="I8" s="33" t="s">
        <v>12</v>
      </c>
      <c r="J8" s="35">
        <f t="shared" si="0"/>
        <v>86759.7</v>
      </c>
      <c r="K8" s="35">
        <f t="shared" si="1"/>
        <v>86759.7</v>
      </c>
      <c r="L8" s="34">
        <f t="shared" si="2"/>
        <v>0</v>
      </c>
      <c r="M8" s="35">
        <v>86759.7</v>
      </c>
      <c r="N8" s="35">
        <v>86759.7</v>
      </c>
      <c r="O8" s="55"/>
      <c r="P8" s="34"/>
      <c r="Q8" s="34"/>
      <c r="R8" s="34"/>
    </row>
    <row r="9" s="1" customFormat="true" ht="55" hidden="true" customHeight="true" spans="1:18">
      <c r="A9" s="13"/>
      <c r="B9" s="14"/>
      <c r="C9" s="14"/>
      <c r="D9" s="14"/>
      <c r="E9" s="14"/>
      <c r="F9" s="14"/>
      <c r="G9" s="22"/>
      <c r="H9" s="23" t="s">
        <v>13</v>
      </c>
      <c r="I9" s="33" t="s">
        <v>14</v>
      </c>
      <c r="J9" s="36">
        <f t="shared" si="0"/>
        <v>9606.743062</v>
      </c>
      <c r="K9" s="36">
        <f t="shared" si="1"/>
        <v>9606.743062</v>
      </c>
      <c r="L9" s="34">
        <f t="shared" si="2"/>
        <v>0</v>
      </c>
      <c r="M9" s="36">
        <v>9606.743062</v>
      </c>
      <c r="N9" s="36">
        <v>9606.743062</v>
      </c>
      <c r="O9" s="55"/>
      <c r="P9" s="34"/>
      <c r="Q9" s="34"/>
      <c r="R9" s="34"/>
    </row>
    <row r="10" s="1" customFormat="true" ht="55" hidden="true" customHeight="true" spans="1:18">
      <c r="A10" s="13"/>
      <c r="B10" s="14"/>
      <c r="C10" s="14"/>
      <c r="D10" s="14"/>
      <c r="E10" s="14"/>
      <c r="F10" s="14"/>
      <c r="G10" s="22"/>
      <c r="H10" s="23" t="s">
        <v>15</v>
      </c>
      <c r="I10" s="33" t="s">
        <v>16</v>
      </c>
      <c r="J10" s="35">
        <f t="shared" si="0"/>
        <v>1300.5</v>
      </c>
      <c r="K10" s="35">
        <f t="shared" si="1"/>
        <v>0</v>
      </c>
      <c r="L10" s="35">
        <f t="shared" si="2"/>
        <v>1300.5</v>
      </c>
      <c r="M10" s="35">
        <v>1300.5</v>
      </c>
      <c r="N10" s="36"/>
      <c r="O10" s="35">
        <v>1300.5</v>
      </c>
      <c r="P10" s="34"/>
      <c r="Q10" s="34"/>
      <c r="R10" s="34"/>
    </row>
    <row r="11" s="1" customFormat="true" ht="42" hidden="true" customHeight="true" spans="1:18">
      <c r="A11" s="13"/>
      <c r="B11" s="14"/>
      <c r="C11" s="14"/>
      <c r="D11" s="14"/>
      <c r="E11" s="14"/>
      <c r="F11" s="14"/>
      <c r="G11" s="22"/>
      <c r="H11" s="24" t="s">
        <v>17</v>
      </c>
      <c r="I11" s="37" t="s">
        <v>18</v>
      </c>
      <c r="J11" s="34">
        <f t="shared" si="0"/>
        <v>1047</v>
      </c>
      <c r="K11" s="35">
        <f t="shared" si="1"/>
        <v>1019.5</v>
      </c>
      <c r="L11" s="35">
        <f t="shared" si="2"/>
        <v>27.5</v>
      </c>
      <c r="M11" s="36"/>
      <c r="N11" s="34"/>
      <c r="O11" s="56"/>
      <c r="P11" s="34">
        <v>1047</v>
      </c>
      <c r="Q11" s="70">
        <v>1019.5</v>
      </c>
      <c r="R11" s="70">
        <v>27.5</v>
      </c>
    </row>
    <row r="12" s="1" customFormat="true" ht="42" hidden="true" customHeight="true" spans="1:18">
      <c r="A12" s="13"/>
      <c r="B12" s="14"/>
      <c r="C12" s="14"/>
      <c r="D12" s="14"/>
      <c r="E12" s="14"/>
      <c r="F12" s="14"/>
      <c r="G12" s="22"/>
      <c r="H12" s="25">
        <v>1</v>
      </c>
      <c r="I12" s="38" t="s">
        <v>19</v>
      </c>
      <c r="J12" s="34">
        <f t="shared" si="0"/>
        <v>175</v>
      </c>
      <c r="K12" s="35">
        <f t="shared" si="1"/>
        <v>168.5</v>
      </c>
      <c r="L12" s="35">
        <f t="shared" si="2"/>
        <v>6.5</v>
      </c>
      <c r="M12" s="57"/>
      <c r="N12" s="58"/>
      <c r="O12" s="59"/>
      <c r="P12" s="58">
        <v>175</v>
      </c>
      <c r="Q12" s="71">
        <v>168.5</v>
      </c>
      <c r="R12" s="72">
        <v>6.5</v>
      </c>
    </row>
    <row r="13" s="1" customFormat="true" ht="42" hidden="true" customHeight="true" spans="1:18">
      <c r="A13" s="13"/>
      <c r="B13" s="14"/>
      <c r="C13" s="14"/>
      <c r="D13" s="14"/>
      <c r="E13" s="14"/>
      <c r="F13" s="14"/>
      <c r="G13" s="22"/>
      <c r="H13" s="25">
        <v>2</v>
      </c>
      <c r="I13" s="38" t="s">
        <v>20</v>
      </c>
      <c r="J13" s="34">
        <f t="shared" si="0"/>
        <v>348</v>
      </c>
      <c r="K13" s="35">
        <f t="shared" si="1"/>
        <v>340.5</v>
      </c>
      <c r="L13" s="35">
        <f t="shared" si="2"/>
        <v>7.5</v>
      </c>
      <c r="M13" s="57"/>
      <c r="N13" s="58"/>
      <c r="O13" s="59"/>
      <c r="P13" s="58">
        <v>348</v>
      </c>
      <c r="Q13" s="71">
        <v>340.5</v>
      </c>
      <c r="R13" s="72">
        <v>7.5</v>
      </c>
    </row>
    <row r="14" s="1" customFormat="true" ht="42" hidden="true" customHeight="true" spans="1:18">
      <c r="A14" s="13"/>
      <c r="B14" s="14"/>
      <c r="C14" s="14"/>
      <c r="D14" s="14"/>
      <c r="E14" s="14"/>
      <c r="F14" s="14"/>
      <c r="G14" s="22"/>
      <c r="H14" s="25">
        <v>3</v>
      </c>
      <c r="I14" s="38" t="s">
        <v>21</v>
      </c>
      <c r="J14" s="34">
        <f t="shared" si="0"/>
        <v>250</v>
      </c>
      <c r="K14" s="34">
        <f t="shared" si="1"/>
        <v>243</v>
      </c>
      <c r="L14" s="34">
        <f t="shared" si="2"/>
        <v>7</v>
      </c>
      <c r="M14" s="57"/>
      <c r="N14" s="58"/>
      <c r="O14" s="59"/>
      <c r="P14" s="58">
        <v>250</v>
      </c>
      <c r="Q14" s="71">
        <v>243</v>
      </c>
      <c r="R14" s="72">
        <v>7</v>
      </c>
    </row>
    <row r="15" s="1" customFormat="true" ht="42" hidden="true" customHeight="true" spans="1:18">
      <c r="A15" s="13"/>
      <c r="B15" s="14"/>
      <c r="C15" s="14"/>
      <c r="D15" s="14"/>
      <c r="E15" s="14"/>
      <c r="F15" s="14"/>
      <c r="G15" s="22"/>
      <c r="H15" s="25">
        <v>4</v>
      </c>
      <c r="I15" s="38" t="s">
        <v>22</v>
      </c>
      <c r="J15" s="34">
        <f t="shared" si="0"/>
        <v>274</v>
      </c>
      <c r="K15" s="35">
        <f t="shared" si="1"/>
        <v>267.5</v>
      </c>
      <c r="L15" s="35">
        <f t="shared" si="2"/>
        <v>6.5</v>
      </c>
      <c r="M15" s="57"/>
      <c r="N15" s="58"/>
      <c r="O15" s="59"/>
      <c r="P15" s="58">
        <v>274</v>
      </c>
      <c r="Q15" s="71">
        <v>267.5</v>
      </c>
      <c r="R15" s="72">
        <v>6.5</v>
      </c>
    </row>
    <row r="16" s="2" customFormat="true" ht="32" hidden="true" customHeight="true" spans="1:16375">
      <c r="A16" s="15">
        <v>10</v>
      </c>
      <c r="B16" s="16"/>
      <c r="C16" s="16"/>
      <c r="D16" s="16"/>
      <c r="E16" s="16"/>
      <c r="F16" s="16"/>
      <c r="G16" s="26"/>
      <c r="H16" s="24" t="s">
        <v>23</v>
      </c>
      <c r="I16" s="39" t="s">
        <v>24</v>
      </c>
      <c r="J16" s="36">
        <f t="shared" si="0"/>
        <v>15834.056938</v>
      </c>
      <c r="K16" s="36">
        <f t="shared" si="1"/>
        <v>7731.556938</v>
      </c>
      <c r="L16" s="35">
        <f t="shared" si="2"/>
        <v>8102.5</v>
      </c>
      <c r="M16" s="60">
        <v>15834.056938</v>
      </c>
      <c r="N16" s="60">
        <v>7731.556938</v>
      </c>
      <c r="O16" s="61">
        <v>8102.5</v>
      </c>
      <c r="P16" s="62"/>
      <c r="Q16" s="62"/>
      <c r="R16" s="73"/>
      <c r="XCE16" s="75"/>
      <c r="XCF16" s="75"/>
      <c r="XCG16" s="75"/>
      <c r="XCH16" s="75"/>
      <c r="XCI16" s="75"/>
      <c r="XCJ16" s="75"/>
      <c r="XCK16" s="75"/>
      <c r="XCL16" s="75"/>
      <c r="XCM16" s="75"/>
      <c r="XCN16" s="75"/>
      <c r="XCO16" s="75"/>
      <c r="XCP16" s="75"/>
      <c r="XCQ16" s="75"/>
      <c r="XCR16" s="75"/>
      <c r="XCS16" s="75"/>
      <c r="XCT16" s="75"/>
      <c r="XCU16" s="75"/>
      <c r="XCV16" s="75"/>
      <c r="XCW16" s="75"/>
      <c r="XCX16" s="75"/>
      <c r="XCY16" s="75"/>
      <c r="XCZ16" s="75"/>
      <c r="XDA16" s="75"/>
      <c r="XDB16" s="75"/>
      <c r="XDC16" s="75"/>
      <c r="XDD16" s="75"/>
      <c r="XDE16" s="75"/>
      <c r="XDF16" s="75"/>
      <c r="XDG16" s="75"/>
      <c r="XDH16" s="75"/>
      <c r="XDI16" s="75"/>
      <c r="XDJ16" s="75"/>
      <c r="XDK16" s="75"/>
      <c r="XDL16" s="75"/>
      <c r="XDM16" s="75"/>
      <c r="XDN16" s="75"/>
      <c r="XDO16" s="75"/>
      <c r="XDP16" s="75"/>
      <c r="XDQ16" s="75"/>
      <c r="XDR16" s="75"/>
      <c r="XDS16" s="75"/>
      <c r="XDT16" s="75"/>
      <c r="XDU16" s="75"/>
      <c r="XDV16" s="75"/>
      <c r="XDW16" s="75"/>
      <c r="XDX16" s="75"/>
      <c r="XDY16" s="75"/>
      <c r="XDZ16" s="75"/>
      <c r="XEA16" s="75"/>
      <c r="XEB16" s="75"/>
      <c r="XEC16" s="75"/>
      <c r="XED16" s="75"/>
      <c r="XEE16" s="75"/>
      <c r="XEF16" s="75"/>
      <c r="XEG16" s="75"/>
      <c r="XEH16" s="75"/>
      <c r="XEI16" s="75"/>
      <c r="XEJ16" s="75"/>
      <c r="XEK16" s="75"/>
      <c r="XEL16" s="75"/>
      <c r="XEM16" s="75"/>
      <c r="XEN16" s="75"/>
      <c r="XEO16" s="75"/>
      <c r="XEP16" s="75"/>
      <c r="XEQ16" s="75"/>
      <c r="XER16" s="75"/>
      <c r="XES16" s="75"/>
      <c r="XET16" s="75"/>
      <c r="XEU16" s="75"/>
    </row>
    <row r="17" s="1" customFormat="true" ht="32" hidden="true" customHeight="true" spans="1:18">
      <c r="A17" s="13">
        <v>11</v>
      </c>
      <c r="B17" s="14"/>
      <c r="C17" s="14"/>
      <c r="D17" s="14">
        <v>0</v>
      </c>
      <c r="E17" s="13" t="s">
        <v>25</v>
      </c>
      <c r="F17" s="14"/>
      <c r="G17" s="22"/>
      <c r="H17" s="25">
        <v>1</v>
      </c>
      <c r="I17" s="40" t="s">
        <v>26</v>
      </c>
      <c r="J17" s="36">
        <f t="shared" si="0"/>
        <v>1915.056938</v>
      </c>
      <c r="K17" s="36">
        <f t="shared" si="1"/>
        <v>739.556938</v>
      </c>
      <c r="L17" s="35">
        <f t="shared" si="2"/>
        <v>1175.5</v>
      </c>
      <c r="M17" s="63">
        <v>1915.056938</v>
      </c>
      <c r="N17" s="63">
        <v>739.556938</v>
      </c>
      <c r="O17" s="64">
        <v>1175.5</v>
      </c>
      <c r="P17" s="65"/>
      <c r="Q17" s="65"/>
      <c r="R17" s="74"/>
    </row>
    <row r="18" s="1" customFormat="true" ht="32" hidden="true" customHeight="true" spans="1:18">
      <c r="A18" s="13"/>
      <c r="B18" s="14"/>
      <c r="C18" s="13"/>
      <c r="D18" s="13"/>
      <c r="E18" s="14"/>
      <c r="F18" s="14"/>
      <c r="G18" s="27"/>
      <c r="H18" s="25">
        <v>2</v>
      </c>
      <c r="I18" s="40" t="s">
        <v>27</v>
      </c>
      <c r="J18" s="34">
        <f t="shared" si="0"/>
        <v>1512</v>
      </c>
      <c r="K18" s="34">
        <f t="shared" si="1"/>
        <v>256</v>
      </c>
      <c r="L18" s="34">
        <f t="shared" si="2"/>
        <v>1256</v>
      </c>
      <c r="M18" s="58">
        <v>1512</v>
      </c>
      <c r="N18" s="58">
        <v>256</v>
      </c>
      <c r="O18" s="64">
        <v>1256</v>
      </c>
      <c r="P18" s="65"/>
      <c r="Q18" s="65"/>
      <c r="R18" s="74"/>
    </row>
    <row r="19" s="1" customFormat="true" ht="32" hidden="true" customHeight="true" spans="1:18">
      <c r="A19" s="13">
        <v>14</v>
      </c>
      <c r="B19" s="14"/>
      <c r="C19" s="14"/>
      <c r="D19" s="14">
        <v>0</v>
      </c>
      <c r="E19" s="13" t="s">
        <v>25</v>
      </c>
      <c r="F19" s="14"/>
      <c r="G19" s="22"/>
      <c r="H19" s="25">
        <v>3</v>
      </c>
      <c r="I19" s="41" t="s">
        <v>28</v>
      </c>
      <c r="J19" s="34">
        <f t="shared" si="0"/>
        <v>1958</v>
      </c>
      <c r="K19" s="34">
        <f t="shared" si="1"/>
        <v>944</v>
      </c>
      <c r="L19" s="34">
        <f t="shared" si="2"/>
        <v>1014</v>
      </c>
      <c r="M19" s="58">
        <v>1958</v>
      </c>
      <c r="N19" s="58">
        <v>944</v>
      </c>
      <c r="O19" s="64">
        <v>1014</v>
      </c>
      <c r="P19" s="65"/>
      <c r="Q19" s="65"/>
      <c r="R19" s="74"/>
    </row>
    <row r="20" s="1" customFormat="true" ht="32" hidden="true" customHeight="true" spans="1:18">
      <c r="A20" s="13">
        <v>12</v>
      </c>
      <c r="B20" s="14"/>
      <c r="C20" s="14"/>
      <c r="D20" s="14">
        <v>0</v>
      </c>
      <c r="E20" s="13" t="s">
        <v>25</v>
      </c>
      <c r="F20" s="13" t="s">
        <v>29</v>
      </c>
      <c r="G20" s="27" t="s">
        <v>30</v>
      </c>
      <c r="H20" s="25">
        <v>4</v>
      </c>
      <c r="I20" s="40" t="s">
        <v>31</v>
      </c>
      <c r="J20" s="34">
        <f t="shared" si="0"/>
        <v>5066</v>
      </c>
      <c r="K20" s="34">
        <f t="shared" si="1"/>
        <v>2260</v>
      </c>
      <c r="L20" s="34">
        <f t="shared" si="2"/>
        <v>2806</v>
      </c>
      <c r="M20" s="58">
        <v>5066</v>
      </c>
      <c r="N20" s="58">
        <v>2260</v>
      </c>
      <c r="O20" s="64">
        <v>2806</v>
      </c>
      <c r="P20" s="65"/>
      <c r="Q20" s="65"/>
      <c r="R20" s="74"/>
    </row>
    <row r="21" s="1" customFormat="true" ht="32" hidden="true" customHeight="true" spans="1:18">
      <c r="A21" s="13">
        <v>13</v>
      </c>
      <c r="B21" s="14"/>
      <c r="C21" s="13">
        <v>15</v>
      </c>
      <c r="D21" s="13">
        <v>56</v>
      </c>
      <c r="E21" s="14"/>
      <c r="F21" s="14"/>
      <c r="G21" s="27" t="s">
        <v>30</v>
      </c>
      <c r="H21" s="25">
        <v>5</v>
      </c>
      <c r="I21" s="40" t="s">
        <v>32</v>
      </c>
      <c r="J21" s="34">
        <f t="shared" si="0"/>
        <v>5383</v>
      </c>
      <c r="K21" s="34">
        <f t="shared" si="1"/>
        <v>3532</v>
      </c>
      <c r="L21" s="34">
        <f t="shared" si="2"/>
        <v>1851</v>
      </c>
      <c r="M21" s="58">
        <v>5383</v>
      </c>
      <c r="N21" s="58">
        <v>3532</v>
      </c>
      <c r="O21" s="64">
        <v>1851</v>
      </c>
      <c r="P21" s="65"/>
      <c r="Q21" s="65"/>
      <c r="R21" s="74"/>
    </row>
    <row r="22" s="2" customFormat="true" ht="32" hidden="true" customHeight="true" spans="1:16375">
      <c r="A22" s="15">
        <v>16</v>
      </c>
      <c r="B22" s="16"/>
      <c r="C22" s="16"/>
      <c r="D22" s="16"/>
      <c r="E22" s="16"/>
      <c r="F22" s="16"/>
      <c r="G22" s="26"/>
      <c r="H22" s="25" t="s">
        <v>33</v>
      </c>
      <c r="I22" s="42" t="s">
        <v>34</v>
      </c>
      <c r="J22" s="34">
        <f t="shared" ref="J22:J53" si="4">M22+P22</f>
        <v>31226</v>
      </c>
      <c r="K22" s="34">
        <f t="shared" ref="K22:K53" si="5">N22+Q22</f>
        <v>18908</v>
      </c>
      <c r="L22" s="34">
        <f t="shared" ref="L22:L53" si="6">O22+R22</f>
        <v>12318</v>
      </c>
      <c r="M22" s="66">
        <v>31226</v>
      </c>
      <c r="N22" s="66">
        <v>18908</v>
      </c>
      <c r="O22" s="66">
        <v>12318</v>
      </c>
      <c r="P22" s="62"/>
      <c r="Q22" s="62"/>
      <c r="R22" s="73"/>
      <c r="XCE22" s="75"/>
      <c r="XCF22" s="75"/>
      <c r="XCG22" s="75"/>
      <c r="XCH22" s="75"/>
      <c r="XCI22" s="75"/>
      <c r="XCJ22" s="75"/>
      <c r="XCK22" s="75"/>
      <c r="XCL22" s="75"/>
      <c r="XCM22" s="75"/>
      <c r="XCN22" s="75"/>
      <c r="XCO22" s="75"/>
      <c r="XCP22" s="75"/>
      <c r="XCQ22" s="75"/>
      <c r="XCR22" s="75"/>
      <c r="XCS22" s="75"/>
      <c r="XCT22" s="75"/>
      <c r="XCU22" s="75"/>
      <c r="XCV22" s="75"/>
      <c r="XCW22" s="75"/>
      <c r="XCX22" s="75"/>
      <c r="XCY22" s="75"/>
      <c r="XCZ22" s="75"/>
      <c r="XDA22" s="75"/>
      <c r="XDB22" s="75"/>
      <c r="XDC22" s="75"/>
      <c r="XDD22" s="75"/>
      <c r="XDE22" s="75"/>
      <c r="XDF22" s="75"/>
      <c r="XDG22" s="75"/>
      <c r="XDH22" s="75"/>
      <c r="XDI22" s="75"/>
      <c r="XDJ22" s="75"/>
      <c r="XDK22" s="75"/>
      <c r="XDL22" s="75"/>
      <c r="XDM22" s="75"/>
      <c r="XDN22" s="75"/>
      <c r="XDO22" s="75"/>
      <c r="XDP22" s="75"/>
      <c r="XDQ22" s="75"/>
      <c r="XDR22" s="75"/>
      <c r="XDS22" s="75"/>
      <c r="XDT22" s="75"/>
      <c r="XDU22" s="75"/>
      <c r="XDV22" s="75"/>
      <c r="XDW22" s="75"/>
      <c r="XDX22" s="75"/>
      <c r="XDY22" s="75"/>
      <c r="XDZ22" s="75"/>
      <c r="XEA22" s="75"/>
      <c r="XEB22" s="75"/>
      <c r="XEC22" s="75"/>
      <c r="XED22" s="75"/>
      <c r="XEE22" s="75"/>
      <c r="XEF22" s="75"/>
      <c r="XEG22" s="75"/>
      <c r="XEH22" s="75"/>
      <c r="XEI22" s="75"/>
      <c r="XEJ22" s="75"/>
      <c r="XEK22" s="75"/>
      <c r="XEL22" s="75"/>
      <c r="XEM22" s="75"/>
      <c r="XEN22" s="75"/>
      <c r="XEO22" s="75"/>
      <c r="XEP22" s="75"/>
      <c r="XEQ22" s="75"/>
      <c r="XER22" s="75"/>
      <c r="XES22" s="75"/>
      <c r="XET22" s="75"/>
      <c r="XEU22" s="75"/>
    </row>
    <row r="23" s="1" customFormat="true" ht="32" hidden="true" customHeight="true" spans="1:18">
      <c r="A23" s="13">
        <v>17</v>
      </c>
      <c r="B23" s="14"/>
      <c r="C23" s="14"/>
      <c r="D23" s="14">
        <v>0</v>
      </c>
      <c r="E23" s="13" t="s">
        <v>25</v>
      </c>
      <c r="F23" s="14"/>
      <c r="G23" s="22"/>
      <c r="H23" s="25">
        <v>1</v>
      </c>
      <c r="I23" s="40" t="s">
        <v>35</v>
      </c>
      <c r="J23" s="34">
        <f t="shared" si="4"/>
        <v>1113</v>
      </c>
      <c r="K23" s="34">
        <f t="shared" si="5"/>
        <v>484</v>
      </c>
      <c r="L23" s="34">
        <f t="shared" si="6"/>
        <v>629</v>
      </c>
      <c r="M23" s="58">
        <v>1113</v>
      </c>
      <c r="N23" s="58">
        <v>484</v>
      </c>
      <c r="O23" s="57">
        <v>629</v>
      </c>
      <c r="P23" s="65"/>
      <c r="Q23" s="65"/>
      <c r="R23" s="74"/>
    </row>
    <row r="24" s="1" customFormat="true" ht="32" hidden="true" customHeight="true" spans="1:18">
      <c r="A24" s="13">
        <v>18</v>
      </c>
      <c r="B24" s="14"/>
      <c r="C24" s="14"/>
      <c r="D24" s="14">
        <v>0</v>
      </c>
      <c r="E24" s="13" t="s">
        <v>25</v>
      </c>
      <c r="F24" s="14"/>
      <c r="G24" s="22"/>
      <c r="H24" s="25">
        <v>2</v>
      </c>
      <c r="I24" s="40" t="s">
        <v>36</v>
      </c>
      <c r="J24" s="34">
        <f t="shared" si="4"/>
        <v>1191</v>
      </c>
      <c r="K24" s="34">
        <f t="shared" si="5"/>
        <v>453</v>
      </c>
      <c r="L24" s="34">
        <f t="shared" si="6"/>
        <v>738</v>
      </c>
      <c r="M24" s="58">
        <v>1191</v>
      </c>
      <c r="N24" s="58">
        <v>453</v>
      </c>
      <c r="O24" s="57">
        <v>738</v>
      </c>
      <c r="P24" s="65"/>
      <c r="Q24" s="65"/>
      <c r="R24" s="74"/>
    </row>
    <row r="25" s="1" customFormat="true" ht="32" hidden="true" customHeight="true" spans="1:18">
      <c r="A25" s="13">
        <v>19</v>
      </c>
      <c r="B25" s="14"/>
      <c r="C25" s="14"/>
      <c r="D25" s="14">
        <v>0</v>
      </c>
      <c r="E25" s="13" t="s">
        <v>25</v>
      </c>
      <c r="F25" s="14"/>
      <c r="G25" s="27" t="s">
        <v>30</v>
      </c>
      <c r="H25" s="25">
        <v>3</v>
      </c>
      <c r="I25" s="40" t="s">
        <v>37</v>
      </c>
      <c r="J25" s="34">
        <f t="shared" si="4"/>
        <v>3724</v>
      </c>
      <c r="K25" s="34">
        <f t="shared" si="5"/>
        <v>2463</v>
      </c>
      <c r="L25" s="34">
        <f t="shared" si="6"/>
        <v>1261</v>
      </c>
      <c r="M25" s="58">
        <v>3724</v>
      </c>
      <c r="N25" s="58">
        <v>2463</v>
      </c>
      <c r="O25" s="57">
        <v>1261</v>
      </c>
      <c r="P25" s="65"/>
      <c r="Q25" s="65"/>
      <c r="R25" s="74"/>
    </row>
    <row r="26" s="1" customFormat="true" ht="32" hidden="true" customHeight="true" spans="1:18">
      <c r="A26" s="13">
        <v>20</v>
      </c>
      <c r="B26" s="14"/>
      <c r="C26" s="14"/>
      <c r="D26" s="13">
        <v>56</v>
      </c>
      <c r="E26" s="14"/>
      <c r="F26" s="14"/>
      <c r="G26" s="22"/>
      <c r="H26" s="25">
        <v>4</v>
      </c>
      <c r="I26" s="40" t="s">
        <v>38</v>
      </c>
      <c r="J26" s="34">
        <f t="shared" si="4"/>
        <v>3861</v>
      </c>
      <c r="K26" s="34">
        <f t="shared" si="5"/>
        <v>1873</v>
      </c>
      <c r="L26" s="34">
        <f t="shared" si="6"/>
        <v>1988</v>
      </c>
      <c r="M26" s="58">
        <v>3861</v>
      </c>
      <c r="N26" s="58">
        <v>1873</v>
      </c>
      <c r="O26" s="57">
        <v>1988</v>
      </c>
      <c r="P26" s="65"/>
      <c r="Q26" s="65"/>
      <c r="R26" s="74"/>
    </row>
    <row r="27" s="1" customFormat="true" ht="32" hidden="true" customHeight="true" spans="1:18">
      <c r="A27" s="13">
        <v>21</v>
      </c>
      <c r="B27" s="14"/>
      <c r="C27" s="14"/>
      <c r="D27" s="14">
        <v>0</v>
      </c>
      <c r="E27" s="13" t="s">
        <v>25</v>
      </c>
      <c r="F27" s="14"/>
      <c r="G27" s="22"/>
      <c r="H27" s="25">
        <v>5</v>
      </c>
      <c r="I27" s="40" t="s">
        <v>39</v>
      </c>
      <c r="J27" s="34">
        <f t="shared" si="4"/>
        <v>2094</v>
      </c>
      <c r="K27" s="34">
        <f t="shared" si="5"/>
        <v>950</v>
      </c>
      <c r="L27" s="34">
        <f t="shared" si="6"/>
        <v>1144</v>
      </c>
      <c r="M27" s="58">
        <v>2094</v>
      </c>
      <c r="N27" s="58">
        <v>950</v>
      </c>
      <c r="O27" s="57">
        <v>1144</v>
      </c>
      <c r="P27" s="65"/>
      <c r="Q27" s="65"/>
      <c r="R27" s="74"/>
    </row>
    <row r="28" s="1" customFormat="true" ht="32" hidden="true" customHeight="true" spans="1:18">
      <c r="A28" s="13">
        <v>22</v>
      </c>
      <c r="B28" s="14"/>
      <c r="C28" s="14"/>
      <c r="D28" s="14">
        <v>0</v>
      </c>
      <c r="E28" s="13" t="s">
        <v>25</v>
      </c>
      <c r="F28" s="14"/>
      <c r="G28" s="22"/>
      <c r="H28" s="25">
        <v>6</v>
      </c>
      <c r="I28" s="40" t="s">
        <v>40</v>
      </c>
      <c r="J28" s="34">
        <f t="shared" si="4"/>
        <v>3200</v>
      </c>
      <c r="K28" s="34">
        <f t="shared" si="5"/>
        <v>1293</v>
      </c>
      <c r="L28" s="34">
        <f t="shared" si="6"/>
        <v>1907</v>
      </c>
      <c r="M28" s="58">
        <v>3200</v>
      </c>
      <c r="N28" s="58">
        <v>1293</v>
      </c>
      <c r="O28" s="57">
        <v>1907</v>
      </c>
      <c r="P28" s="65"/>
      <c r="Q28" s="65"/>
      <c r="R28" s="74"/>
    </row>
    <row r="29" s="1" customFormat="true" ht="32" hidden="true" customHeight="true" spans="1:18">
      <c r="A29" s="13">
        <v>23</v>
      </c>
      <c r="B29" s="14"/>
      <c r="C29" s="14"/>
      <c r="D29" s="14">
        <v>0</v>
      </c>
      <c r="E29" s="13" t="s">
        <v>25</v>
      </c>
      <c r="F29" s="14"/>
      <c r="G29" s="22"/>
      <c r="H29" s="25">
        <v>7</v>
      </c>
      <c r="I29" s="40" t="s">
        <v>41</v>
      </c>
      <c r="J29" s="34">
        <f t="shared" si="4"/>
        <v>3268</v>
      </c>
      <c r="K29" s="34">
        <f t="shared" si="5"/>
        <v>2215</v>
      </c>
      <c r="L29" s="34">
        <f t="shared" si="6"/>
        <v>1053</v>
      </c>
      <c r="M29" s="58">
        <v>3268</v>
      </c>
      <c r="N29" s="58">
        <v>2215</v>
      </c>
      <c r="O29" s="57">
        <v>1053</v>
      </c>
      <c r="P29" s="65"/>
      <c r="Q29" s="65"/>
      <c r="R29" s="74"/>
    </row>
    <row r="30" s="1" customFormat="true" ht="32" hidden="true" customHeight="true" spans="1:18">
      <c r="A30" s="13">
        <v>24</v>
      </c>
      <c r="B30" s="14"/>
      <c r="C30" s="14"/>
      <c r="D30" s="13">
        <v>56</v>
      </c>
      <c r="E30" s="14"/>
      <c r="F30" s="14"/>
      <c r="G30" s="22"/>
      <c r="H30" s="25">
        <v>8</v>
      </c>
      <c r="I30" s="40" t="s">
        <v>42</v>
      </c>
      <c r="J30" s="34">
        <f t="shared" si="4"/>
        <v>2855</v>
      </c>
      <c r="K30" s="34">
        <f t="shared" si="5"/>
        <v>2017</v>
      </c>
      <c r="L30" s="34">
        <f t="shared" si="6"/>
        <v>838</v>
      </c>
      <c r="M30" s="58">
        <v>2855</v>
      </c>
      <c r="N30" s="58">
        <v>2017</v>
      </c>
      <c r="O30" s="57">
        <v>838</v>
      </c>
      <c r="P30" s="65"/>
      <c r="Q30" s="65"/>
      <c r="R30" s="74"/>
    </row>
    <row r="31" s="1" customFormat="true" ht="32" hidden="true" customHeight="true" spans="1:18">
      <c r="A31" s="13">
        <v>25</v>
      </c>
      <c r="B31" s="14"/>
      <c r="C31" s="13">
        <v>15</v>
      </c>
      <c r="D31" s="13">
        <v>56</v>
      </c>
      <c r="E31" s="14"/>
      <c r="F31" s="13" t="s">
        <v>29</v>
      </c>
      <c r="G31" s="27" t="s">
        <v>30</v>
      </c>
      <c r="H31" s="25">
        <v>9</v>
      </c>
      <c r="I31" s="40" t="s">
        <v>43</v>
      </c>
      <c r="J31" s="34">
        <f t="shared" si="4"/>
        <v>2615</v>
      </c>
      <c r="K31" s="34">
        <f t="shared" si="5"/>
        <v>2583</v>
      </c>
      <c r="L31" s="34">
        <f t="shared" si="6"/>
        <v>32</v>
      </c>
      <c r="M31" s="58">
        <v>2615</v>
      </c>
      <c r="N31" s="58">
        <v>2583</v>
      </c>
      <c r="O31" s="57">
        <v>32</v>
      </c>
      <c r="P31" s="65"/>
      <c r="Q31" s="65"/>
      <c r="R31" s="74"/>
    </row>
    <row r="32" s="1" customFormat="true" ht="32" hidden="true" customHeight="true" spans="1:18">
      <c r="A32" s="13">
        <v>26</v>
      </c>
      <c r="B32" s="14"/>
      <c r="C32" s="14"/>
      <c r="D32" s="13">
        <v>56</v>
      </c>
      <c r="E32" s="14"/>
      <c r="F32" s="14"/>
      <c r="G32" s="27" t="s">
        <v>30</v>
      </c>
      <c r="H32" s="25">
        <v>10</v>
      </c>
      <c r="I32" s="40" t="s">
        <v>44</v>
      </c>
      <c r="J32" s="34">
        <f t="shared" si="4"/>
        <v>2475</v>
      </c>
      <c r="K32" s="34">
        <f t="shared" si="5"/>
        <v>1334</v>
      </c>
      <c r="L32" s="34">
        <f t="shared" si="6"/>
        <v>1141</v>
      </c>
      <c r="M32" s="58">
        <v>2475</v>
      </c>
      <c r="N32" s="58">
        <v>1334</v>
      </c>
      <c r="O32" s="57">
        <v>1141</v>
      </c>
      <c r="P32" s="65"/>
      <c r="Q32" s="65"/>
      <c r="R32" s="74"/>
    </row>
    <row r="33" s="1" customFormat="true" ht="32" hidden="true" customHeight="true" spans="1:18">
      <c r="A33" s="13">
        <v>27</v>
      </c>
      <c r="B33" s="14"/>
      <c r="C33" s="14"/>
      <c r="D33" s="13">
        <v>56</v>
      </c>
      <c r="E33" s="14"/>
      <c r="F33" s="14"/>
      <c r="G33" s="27" t="s">
        <v>45</v>
      </c>
      <c r="H33" s="25">
        <v>11</v>
      </c>
      <c r="I33" s="40" t="s">
        <v>46</v>
      </c>
      <c r="J33" s="34">
        <f t="shared" si="4"/>
        <v>3376</v>
      </c>
      <c r="K33" s="34">
        <f t="shared" si="5"/>
        <v>2369</v>
      </c>
      <c r="L33" s="34">
        <f t="shared" si="6"/>
        <v>1007</v>
      </c>
      <c r="M33" s="58">
        <v>3376</v>
      </c>
      <c r="N33" s="58">
        <v>2369</v>
      </c>
      <c r="O33" s="57">
        <v>1007</v>
      </c>
      <c r="P33" s="65"/>
      <c r="Q33" s="65"/>
      <c r="R33" s="74"/>
    </row>
    <row r="34" s="1" customFormat="true" ht="32" hidden="true" customHeight="true" spans="1:18">
      <c r="A34" s="13">
        <v>28</v>
      </c>
      <c r="B34" s="14"/>
      <c r="C34" s="14"/>
      <c r="D34" s="14">
        <v>0</v>
      </c>
      <c r="E34" s="13" t="s">
        <v>25</v>
      </c>
      <c r="F34" s="14"/>
      <c r="G34" s="22"/>
      <c r="H34" s="25">
        <v>12</v>
      </c>
      <c r="I34" s="40" t="s">
        <v>47</v>
      </c>
      <c r="J34" s="34">
        <f t="shared" si="4"/>
        <v>1454</v>
      </c>
      <c r="K34" s="34">
        <f t="shared" si="5"/>
        <v>874</v>
      </c>
      <c r="L34" s="34">
        <f t="shared" si="6"/>
        <v>580</v>
      </c>
      <c r="M34" s="58">
        <v>1454</v>
      </c>
      <c r="N34" s="58">
        <v>874</v>
      </c>
      <c r="O34" s="57">
        <v>580</v>
      </c>
      <c r="P34" s="65"/>
      <c r="Q34" s="65"/>
      <c r="R34" s="74"/>
    </row>
    <row r="35" s="2" customFormat="true" ht="32" hidden="true" customHeight="true" spans="1:16375">
      <c r="A35" s="15">
        <v>36</v>
      </c>
      <c r="B35" s="16"/>
      <c r="C35" s="16"/>
      <c r="D35" s="16"/>
      <c r="E35" s="16"/>
      <c r="F35" s="16"/>
      <c r="G35" s="26"/>
      <c r="H35" s="25" t="s">
        <v>48</v>
      </c>
      <c r="I35" s="42" t="s">
        <v>49</v>
      </c>
      <c r="J35" s="34">
        <f t="shared" si="4"/>
        <v>32875</v>
      </c>
      <c r="K35" s="34">
        <f t="shared" si="5"/>
        <v>18326</v>
      </c>
      <c r="L35" s="34">
        <f t="shared" si="6"/>
        <v>14549</v>
      </c>
      <c r="M35" s="66">
        <v>32875</v>
      </c>
      <c r="N35" s="66">
        <v>18326</v>
      </c>
      <c r="O35" s="66">
        <v>14549</v>
      </c>
      <c r="P35" s="62"/>
      <c r="Q35" s="62"/>
      <c r="R35" s="73"/>
      <c r="XCE35" s="75"/>
      <c r="XCF35" s="75"/>
      <c r="XCG35" s="75"/>
      <c r="XCH35" s="75"/>
      <c r="XCI35" s="75"/>
      <c r="XCJ35" s="75"/>
      <c r="XCK35" s="75"/>
      <c r="XCL35" s="75"/>
      <c r="XCM35" s="75"/>
      <c r="XCN35" s="75"/>
      <c r="XCO35" s="75"/>
      <c r="XCP35" s="75"/>
      <c r="XCQ35" s="75"/>
      <c r="XCR35" s="75"/>
      <c r="XCS35" s="75"/>
      <c r="XCT35" s="75"/>
      <c r="XCU35" s="75"/>
      <c r="XCV35" s="75"/>
      <c r="XCW35" s="75"/>
      <c r="XCX35" s="75"/>
      <c r="XCY35" s="75"/>
      <c r="XCZ35" s="75"/>
      <c r="XDA35" s="75"/>
      <c r="XDB35" s="75"/>
      <c r="XDC35" s="75"/>
      <c r="XDD35" s="75"/>
      <c r="XDE35" s="75"/>
      <c r="XDF35" s="75"/>
      <c r="XDG35" s="75"/>
      <c r="XDH35" s="75"/>
      <c r="XDI35" s="75"/>
      <c r="XDJ35" s="75"/>
      <c r="XDK35" s="75"/>
      <c r="XDL35" s="75"/>
      <c r="XDM35" s="75"/>
      <c r="XDN35" s="75"/>
      <c r="XDO35" s="75"/>
      <c r="XDP35" s="75"/>
      <c r="XDQ35" s="75"/>
      <c r="XDR35" s="75"/>
      <c r="XDS35" s="75"/>
      <c r="XDT35" s="75"/>
      <c r="XDU35" s="75"/>
      <c r="XDV35" s="75"/>
      <c r="XDW35" s="75"/>
      <c r="XDX35" s="75"/>
      <c r="XDY35" s="75"/>
      <c r="XDZ35" s="75"/>
      <c r="XEA35" s="75"/>
      <c r="XEB35" s="75"/>
      <c r="XEC35" s="75"/>
      <c r="XED35" s="75"/>
      <c r="XEE35" s="75"/>
      <c r="XEF35" s="75"/>
      <c r="XEG35" s="75"/>
      <c r="XEH35" s="75"/>
      <c r="XEI35" s="75"/>
      <c r="XEJ35" s="75"/>
      <c r="XEK35" s="75"/>
      <c r="XEL35" s="75"/>
      <c r="XEM35" s="75"/>
      <c r="XEN35" s="75"/>
      <c r="XEO35" s="75"/>
      <c r="XEP35" s="75"/>
      <c r="XEQ35" s="75"/>
      <c r="XER35" s="75"/>
      <c r="XES35" s="75"/>
      <c r="XET35" s="75"/>
      <c r="XEU35" s="75"/>
    </row>
    <row r="36" s="1" customFormat="true" ht="32" hidden="true" customHeight="true" spans="1:18">
      <c r="A36" s="13"/>
      <c r="B36" s="13"/>
      <c r="C36" s="13"/>
      <c r="D36" s="13"/>
      <c r="E36" s="13"/>
      <c r="F36" s="13"/>
      <c r="G36" s="27"/>
      <c r="H36" s="25">
        <v>1</v>
      </c>
      <c r="I36" s="40" t="s">
        <v>50</v>
      </c>
      <c r="J36" s="34">
        <f t="shared" si="4"/>
        <v>900</v>
      </c>
      <c r="K36" s="34">
        <f t="shared" si="5"/>
        <v>124</v>
      </c>
      <c r="L36" s="34">
        <f t="shared" si="6"/>
        <v>776</v>
      </c>
      <c r="M36" s="58">
        <v>900</v>
      </c>
      <c r="N36" s="58">
        <v>124</v>
      </c>
      <c r="O36" s="57">
        <v>776</v>
      </c>
      <c r="P36" s="65"/>
      <c r="Q36" s="65"/>
      <c r="R36" s="74"/>
    </row>
    <row r="37" s="1" customFormat="true" ht="32" hidden="true" customHeight="true" spans="1:18">
      <c r="A37" s="13">
        <v>37</v>
      </c>
      <c r="B37" s="14"/>
      <c r="C37" s="14"/>
      <c r="D37" s="14">
        <v>0</v>
      </c>
      <c r="E37" s="13" t="s">
        <v>25</v>
      </c>
      <c r="F37" s="14"/>
      <c r="G37" s="22"/>
      <c r="H37" s="25">
        <v>2</v>
      </c>
      <c r="I37" s="40" t="s">
        <v>51</v>
      </c>
      <c r="J37" s="34">
        <f t="shared" si="4"/>
        <v>1816</v>
      </c>
      <c r="K37" s="34">
        <f t="shared" si="5"/>
        <v>854</v>
      </c>
      <c r="L37" s="34">
        <f t="shared" si="6"/>
        <v>962</v>
      </c>
      <c r="M37" s="58">
        <v>1816</v>
      </c>
      <c r="N37" s="58">
        <v>854</v>
      </c>
      <c r="O37" s="57">
        <v>962</v>
      </c>
      <c r="P37" s="65"/>
      <c r="Q37" s="65"/>
      <c r="R37" s="74"/>
    </row>
    <row r="38" s="1" customFormat="true" ht="32" hidden="true" customHeight="true" spans="1:18">
      <c r="A38" s="13">
        <v>38</v>
      </c>
      <c r="B38" s="14"/>
      <c r="C38" s="14"/>
      <c r="D38" s="14">
        <v>0</v>
      </c>
      <c r="E38" s="13" t="s">
        <v>25</v>
      </c>
      <c r="F38" s="14"/>
      <c r="G38" s="22"/>
      <c r="H38" s="25">
        <v>3</v>
      </c>
      <c r="I38" s="40" t="s">
        <v>52</v>
      </c>
      <c r="J38" s="34">
        <f t="shared" si="4"/>
        <v>2378</v>
      </c>
      <c r="K38" s="34">
        <f t="shared" si="5"/>
        <v>856</v>
      </c>
      <c r="L38" s="34">
        <f t="shared" si="6"/>
        <v>1522</v>
      </c>
      <c r="M38" s="58">
        <v>2378</v>
      </c>
      <c r="N38" s="58">
        <v>856</v>
      </c>
      <c r="O38" s="57">
        <v>1522</v>
      </c>
      <c r="P38" s="65"/>
      <c r="Q38" s="65"/>
      <c r="R38" s="74"/>
    </row>
    <row r="39" s="1" customFormat="true" ht="32" hidden="true" customHeight="true" spans="1:18">
      <c r="A39" s="13">
        <v>39</v>
      </c>
      <c r="B39" s="14"/>
      <c r="C39" s="14"/>
      <c r="D39" s="14">
        <v>0</v>
      </c>
      <c r="E39" s="13" t="s">
        <v>25</v>
      </c>
      <c r="F39" s="13" t="s">
        <v>29</v>
      </c>
      <c r="G39" s="22"/>
      <c r="H39" s="25">
        <v>4</v>
      </c>
      <c r="I39" s="40" t="s">
        <v>53</v>
      </c>
      <c r="J39" s="34">
        <f t="shared" si="4"/>
        <v>2161</v>
      </c>
      <c r="K39" s="34">
        <f t="shared" si="5"/>
        <v>1589</v>
      </c>
      <c r="L39" s="34">
        <f t="shared" si="6"/>
        <v>572</v>
      </c>
      <c r="M39" s="58">
        <v>2161</v>
      </c>
      <c r="N39" s="58">
        <v>1589</v>
      </c>
      <c r="O39" s="57">
        <v>572</v>
      </c>
      <c r="P39" s="65"/>
      <c r="Q39" s="65"/>
      <c r="R39" s="74"/>
    </row>
    <row r="40" s="1" customFormat="true" ht="32" hidden="true" customHeight="true" spans="1:18">
      <c r="A40" s="13">
        <v>40</v>
      </c>
      <c r="B40" s="14"/>
      <c r="C40" s="14"/>
      <c r="D40" s="14">
        <v>0</v>
      </c>
      <c r="E40" s="13" t="s">
        <v>25</v>
      </c>
      <c r="F40" s="13" t="s">
        <v>29</v>
      </c>
      <c r="G40" s="22"/>
      <c r="H40" s="25">
        <v>5</v>
      </c>
      <c r="I40" s="40" t="s">
        <v>54</v>
      </c>
      <c r="J40" s="34">
        <f t="shared" si="4"/>
        <v>3278</v>
      </c>
      <c r="K40" s="34">
        <f t="shared" si="5"/>
        <v>1321</v>
      </c>
      <c r="L40" s="34">
        <f t="shared" si="6"/>
        <v>1957</v>
      </c>
      <c r="M40" s="58">
        <v>3278</v>
      </c>
      <c r="N40" s="58">
        <v>1321</v>
      </c>
      <c r="O40" s="57">
        <v>1957</v>
      </c>
      <c r="P40" s="65"/>
      <c r="Q40" s="65"/>
      <c r="R40" s="74"/>
    </row>
    <row r="41" s="1" customFormat="true" ht="32" hidden="true" customHeight="true" spans="1:18">
      <c r="A41" s="13">
        <v>41</v>
      </c>
      <c r="B41" s="14"/>
      <c r="C41" s="14"/>
      <c r="D41" s="14">
        <v>0</v>
      </c>
      <c r="E41" s="13" t="s">
        <v>25</v>
      </c>
      <c r="F41" s="14"/>
      <c r="G41" s="22"/>
      <c r="H41" s="25">
        <v>6</v>
      </c>
      <c r="I41" s="40" t="s">
        <v>55</v>
      </c>
      <c r="J41" s="34">
        <f t="shared" si="4"/>
        <v>4226</v>
      </c>
      <c r="K41" s="34">
        <f t="shared" si="5"/>
        <v>2103</v>
      </c>
      <c r="L41" s="34">
        <f t="shared" si="6"/>
        <v>2123</v>
      </c>
      <c r="M41" s="58">
        <v>4226</v>
      </c>
      <c r="N41" s="58">
        <v>2103</v>
      </c>
      <c r="O41" s="57">
        <v>2123</v>
      </c>
      <c r="P41" s="65"/>
      <c r="Q41" s="65"/>
      <c r="R41" s="74"/>
    </row>
    <row r="42" s="1" customFormat="true" ht="32" hidden="true" customHeight="true" spans="1:18">
      <c r="A42" s="13">
        <v>42</v>
      </c>
      <c r="B42" s="14"/>
      <c r="C42" s="14"/>
      <c r="D42" s="14">
        <v>0</v>
      </c>
      <c r="E42" s="13" t="s">
        <v>25</v>
      </c>
      <c r="F42" s="14"/>
      <c r="G42" s="22"/>
      <c r="H42" s="25">
        <v>7</v>
      </c>
      <c r="I42" s="40" t="s">
        <v>56</v>
      </c>
      <c r="J42" s="34">
        <f t="shared" si="4"/>
        <v>4139</v>
      </c>
      <c r="K42" s="34">
        <f t="shared" si="5"/>
        <v>1690</v>
      </c>
      <c r="L42" s="34">
        <f t="shared" si="6"/>
        <v>2449</v>
      </c>
      <c r="M42" s="58">
        <v>4139</v>
      </c>
      <c r="N42" s="58">
        <v>1690</v>
      </c>
      <c r="O42" s="57">
        <v>2449</v>
      </c>
      <c r="P42" s="65"/>
      <c r="Q42" s="65"/>
      <c r="R42" s="74"/>
    </row>
    <row r="43" s="1" customFormat="true" ht="32" hidden="true" customHeight="true" spans="1:18">
      <c r="A43" s="13">
        <v>43</v>
      </c>
      <c r="B43" s="14"/>
      <c r="C43" s="14"/>
      <c r="D43" s="13">
        <v>56</v>
      </c>
      <c r="E43" s="14"/>
      <c r="F43" s="14"/>
      <c r="G43" s="22"/>
      <c r="H43" s="25">
        <v>8</v>
      </c>
      <c r="I43" s="40" t="s">
        <v>57</v>
      </c>
      <c r="J43" s="34">
        <f t="shared" si="4"/>
        <v>2788</v>
      </c>
      <c r="K43" s="34">
        <f t="shared" si="5"/>
        <v>1689</v>
      </c>
      <c r="L43" s="34">
        <f t="shared" si="6"/>
        <v>1099</v>
      </c>
      <c r="M43" s="58">
        <v>2788</v>
      </c>
      <c r="N43" s="58">
        <v>1689</v>
      </c>
      <c r="O43" s="57">
        <v>1099</v>
      </c>
      <c r="P43" s="65"/>
      <c r="Q43" s="65"/>
      <c r="R43" s="74"/>
    </row>
    <row r="44" s="1" customFormat="true" ht="32" hidden="true" customHeight="true" spans="1:18">
      <c r="A44" s="13">
        <v>44</v>
      </c>
      <c r="B44" s="14"/>
      <c r="C44" s="14"/>
      <c r="D44" s="14">
        <v>0</v>
      </c>
      <c r="E44" s="13" t="s">
        <v>25</v>
      </c>
      <c r="F44" s="13" t="s">
        <v>29</v>
      </c>
      <c r="G44" s="27" t="s">
        <v>30</v>
      </c>
      <c r="H44" s="25">
        <v>9</v>
      </c>
      <c r="I44" s="40" t="s">
        <v>58</v>
      </c>
      <c r="J44" s="34">
        <f t="shared" si="4"/>
        <v>2211</v>
      </c>
      <c r="K44" s="34">
        <f t="shared" si="5"/>
        <v>1523</v>
      </c>
      <c r="L44" s="34">
        <f t="shared" si="6"/>
        <v>688</v>
      </c>
      <c r="M44" s="58">
        <v>2211</v>
      </c>
      <c r="N44" s="58">
        <v>1523</v>
      </c>
      <c r="O44" s="57">
        <v>688</v>
      </c>
      <c r="P44" s="65"/>
      <c r="Q44" s="65"/>
      <c r="R44" s="74"/>
    </row>
    <row r="45" s="1" customFormat="true" ht="32" hidden="true" customHeight="true" spans="1:18">
      <c r="A45" s="13">
        <v>45</v>
      </c>
      <c r="B45" s="14"/>
      <c r="C45" s="13">
        <v>15</v>
      </c>
      <c r="D45" s="13">
        <v>56</v>
      </c>
      <c r="E45" s="14"/>
      <c r="F45" s="13" t="s">
        <v>29</v>
      </c>
      <c r="G45" s="22"/>
      <c r="H45" s="25">
        <v>10</v>
      </c>
      <c r="I45" s="40" t="s">
        <v>59</v>
      </c>
      <c r="J45" s="34">
        <f t="shared" si="4"/>
        <v>3906</v>
      </c>
      <c r="K45" s="34">
        <f t="shared" si="5"/>
        <v>3235</v>
      </c>
      <c r="L45" s="34">
        <f t="shared" si="6"/>
        <v>671</v>
      </c>
      <c r="M45" s="58">
        <v>3906</v>
      </c>
      <c r="N45" s="58">
        <v>3235</v>
      </c>
      <c r="O45" s="57">
        <v>671</v>
      </c>
      <c r="P45" s="65"/>
      <c r="Q45" s="65"/>
      <c r="R45" s="74"/>
    </row>
    <row r="46" s="1" customFormat="true" ht="32" hidden="true" customHeight="true" spans="1:18">
      <c r="A46" s="13">
        <v>46</v>
      </c>
      <c r="B46" s="14"/>
      <c r="C46" s="14"/>
      <c r="D46" s="13">
        <v>56</v>
      </c>
      <c r="E46" s="14"/>
      <c r="F46" s="13" t="s">
        <v>29</v>
      </c>
      <c r="G46" s="22"/>
      <c r="H46" s="25">
        <v>11</v>
      </c>
      <c r="I46" s="40" t="s">
        <v>60</v>
      </c>
      <c r="J46" s="34">
        <f t="shared" si="4"/>
        <v>3350</v>
      </c>
      <c r="K46" s="34">
        <f t="shared" si="5"/>
        <v>2191</v>
      </c>
      <c r="L46" s="34">
        <f t="shared" si="6"/>
        <v>1159</v>
      </c>
      <c r="M46" s="58">
        <v>3350</v>
      </c>
      <c r="N46" s="58">
        <v>2191</v>
      </c>
      <c r="O46" s="57">
        <v>1159</v>
      </c>
      <c r="P46" s="65"/>
      <c r="Q46" s="65"/>
      <c r="R46" s="74"/>
    </row>
    <row r="47" s="1" customFormat="true" ht="32" hidden="true" customHeight="true" spans="1:18">
      <c r="A47" s="13">
        <v>47</v>
      </c>
      <c r="B47" s="13"/>
      <c r="C47" s="13"/>
      <c r="D47" s="13">
        <v>56</v>
      </c>
      <c r="E47" s="13"/>
      <c r="F47" s="13" t="s">
        <v>29</v>
      </c>
      <c r="G47" s="27"/>
      <c r="H47" s="25">
        <v>12</v>
      </c>
      <c r="I47" s="40" t="s">
        <v>61</v>
      </c>
      <c r="J47" s="34">
        <f t="shared" si="4"/>
        <v>1722</v>
      </c>
      <c r="K47" s="34">
        <f t="shared" si="5"/>
        <v>1151</v>
      </c>
      <c r="L47" s="34">
        <f t="shared" si="6"/>
        <v>571</v>
      </c>
      <c r="M47" s="58">
        <v>1722</v>
      </c>
      <c r="N47" s="58">
        <v>1151</v>
      </c>
      <c r="O47" s="57">
        <v>571</v>
      </c>
      <c r="P47" s="65"/>
      <c r="Q47" s="65"/>
      <c r="R47" s="74"/>
    </row>
    <row r="48" s="2" customFormat="true" ht="32" hidden="true" customHeight="true" spans="1:16375">
      <c r="A48" s="15">
        <v>30</v>
      </c>
      <c r="B48" s="16"/>
      <c r="C48" s="16"/>
      <c r="D48" s="16"/>
      <c r="E48" s="16"/>
      <c r="F48" s="16"/>
      <c r="G48" s="26"/>
      <c r="H48" s="25" t="s">
        <v>62</v>
      </c>
      <c r="I48" s="42" t="s">
        <v>63</v>
      </c>
      <c r="J48" s="34">
        <f t="shared" si="4"/>
        <v>9207</v>
      </c>
      <c r="K48" s="34">
        <f t="shared" si="5"/>
        <v>5420</v>
      </c>
      <c r="L48" s="34">
        <f t="shared" si="6"/>
        <v>3787</v>
      </c>
      <c r="M48" s="66">
        <v>9207</v>
      </c>
      <c r="N48" s="66">
        <v>5420</v>
      </c>
      <c r="O48" s="66">
        <v>3787</v>
      </c>
      <c r="P48" s="62"/>
      <c r="Q48" s="62"/>
      <c r="R48" s="73"/>
      <c r="XCE48" s="75"/>
      <c r="XCF48" s="75"/>
      <c r="XCG48" s="75"/>
      <c r="XCH48" s="75"/>
      <c r="XCI48" s="75"/>
      <c r="XCJ48" s="75"/>
      <c r="XCK48" s="75"/>
      <c r="XCL48" s="75"/>
      <c r="XCM48" s="75"/>
      <c r="XCN48" s="75"/>
      <c r="XCO48" s="75"/>
      <c r="XCP48" s="75"/>
      <c r="XCQ48" s="75"/>
      <c r="XCR48" s="75"/>
      <c r="XCS48" s="75"/>
      <c r="XCT48" s="75"/>
      <c r="XCU48" s="75"/>
      <c r="XCV48" s="75"/>
      <c r="XCW48" s="75"/>
      <c r="XCX48" s="75"/>
      <c r="XCY48" s="75"/>
      <c r="XCZ48" s="75"/>
      <c r="XDA48" s="75"/>
      <c r="XDB48" s="75"/>
      <c r="XDC48" s="75"/>
      <c r="XDD48" s="75"/>
      <c r="XDE48" s="75"/>
      <c r="XDF48" s="75"/>
      <c r="XDG48" s="75"/>
      <c r="XDH48" s="75"/>
      <c r="XDI48" s="75"/>
      <c r="XDJ48" s="75"/>
      <c r="XDK48" s="75"/>
      <c r="XDL48" s="75"/>
      <c r="XDM48" s="75"/>
      <c r="XDN48" s="75"/>
      <c r="XDO48" s="75"/>
      <c r="XDP48" s="75"/>
      <c r="XDQ48" s="75"/>
      <c r="XDR48" s="75"/>
      <c r="XDS48" s="75"/>
      <c r="XDT48" s="75"/>
      <c r="XDU48" s="75"/>
      <c r="XDV48" s="75"/>
      <c r="XDW48" s="75"/>
      <c r="XDX48" s="75"/>
      <c r="XDY48" s="75"/>
      <c r="XDZ48" s="75"/>
      <c r="XEA48" s="75"/>
      <c r="XEB48" s="75"/>
      <c r="XEC48" s="75"/>
      <c r="XED48" s="75"/>
      <c r="XEE48" s="75"/>
      <c r="XEF48" s="75"/>
      <c r="XEG48" s="75"/>
      <c r="XEH48" s="75"/>
      <c r="XEI48" s="75"/>
      <c r="XEJ48" s="75"/>
      <c r="XEK48" s="75"/>
      <c r="XEL48" s="75"/>
      <c r="XEM48" s="75"/>
      <c r="XEN48" s="75"/>
      <c r="XEO48" s="75"/>
      <c r="XEP48" s="75"/>
      <c r="XEQ48" s="75"/>
      <c r="XER48" s="75"/>
      <c r="XES48" s="75"/>
      <c r="XET48" s="75"/>
      <c r="XEU48" s="75"/>
    </row>
    <row r="49" s="1" customFormat="true" ht="32" hidden="true" customHeight="true" spans="1:18">
      <c r="A49" s="13">
        <v>31</v>
      </c>
      <c r="B49" s="14"/>
      <c r="C49" s="14"/>
      <c r="D49" s="14">
        <v>0</v>
      </c>
      <c r="E49" s="13" t="s">
        <v>25</v>
      </c>
      <c r="F49" s="13" t="s">
        <v>29</v>
      </c>
      <c r="G49" s="22"/>
      <c r="H49" s="25">
        <v>1</v>
      </c>
      <c r="I49" s="40" t="s">
        <v>64</v>
      </c>
      <c r="J49" s="34">
        <f t="shared" si="4"/>
        <v>1082</v>
      </c>
      <c r="K49" s="34">
        <f t="shared" si="5"/>
        <v>299</v>
      </c>
      <c r="L49" s="34">
        <f t="shared" si="6"/>
        <v>783</v>
      </c>
      <c r="M49" s="58">
        <v>1082</v>
      </c>
      <c r="N49" s="58">
        <v>299</v>
      </c>
      <c r="O49" s="57">
        <v>783</v>
      </c>
      <c r="P49" s="65"/>
      <c r="Q49" s="65"/>
      <c r="R49" s="74"/>
    </row>
    <row r="50" s="1" customFormat="true" ht="32" hidden="true" customHeight="true" spans="1:18">
      <c r="A50" s="13">
        <v>32</v>
      </c>
      <c r="B50" s="14"/>
      <c r="C50" s="14"/>
      <c r="D50" s="13">
        <v>56</v>
      </c>
      <c r="E50" s="14"/>
      <c r="F50" s="13" t="s">
        <v>29</v>
      </c>
      <c r="G50" s="27" t="s">
        <v>30</v>
      </c>
      <c r="H50" s="25">
        <v>2</v>
      </c>
      <c r="I50" s="40" t="s">
        <v>65</v>
      </c>
      <c r="J50" s="34">
        <f t="shared" si="4"/>
        <v>2135</v>
      </c>
      <c r="K50" s="34">
        <f t="shared" si="5"/>
        <v>1161</v>
      </c>
      <c r="L50" s="34">
        <f t="shared" si="6"/>
        <v>974</v>
      </c>
      <c r="M50" s="58">
        <v>2135</v>
      </c>
      <c r="N50" s="58">
        <v>1161</v>
      </c>
      <c r="O50" s="57">
        <v>974</v>
      </c>
      <c r="P50" s="65"/>
      <c r="Q50" s="65"/>
      <c r="R50" s="74"/>
    </row>
    <row r="51" s="1" customFormat="true" ht="32" hidden="true" customHeight="true" spans="1:18">
      <c r="A51" s="13">
        <v>33</v>
      </c>
      <c r="B51" s="14"/>
      <c r="C51" s="13">
        <v>15</v>
      </c>
      <c r="D51" s="13">
        <v>56</v>
      </c>
      <c r="E51" s="14"/>
      <c r="F51" s="13" t="s">
        <v>29</v>
      </c>
      <c r="G51" s="27" t="s">
        <v>66</v>
      </c>
      <c r="H51" s="25">
        <v>3</v>
      </c>
      <c r="I51" s="40" t="s">
        <v>67</v>
      </c>
      <c r="J51" s="34">
        <f t="shared" si="4"/>
        <v>3768</v>
      </c>
      <c r="K51" s="34">
        <f t="shared" si="5"/>
        <v>2943</v>
      </c>
      <c r="L51" s="34">
        <f t="shared" si="6"/>
        <v>825</v>
      </c>
      <c r="M51" s="58">
        <v>3768</v>
      </c>
      <c r="N51" s="58">
        <v>2943</v>
      </c>
      <c r="O51" s="57">
        <v>825</v>
      </c>
      <c r="P51" s="65"/>
      <c r="Q51" s="65"/>
      <c r="R51" s="74"/>
    </row>
    <row r="52" s="1" customFormat="true" ht="32" hidden="true" customHeight="true" spans="1:18">
      <c r="A52" s="13">
        <v>34</v>
      </c>
      <c r="B52" s="14"/>
      <c r="C52" s="14"/>
      <c r="D52" s="13">
        <v>56</v>
      </c>
      <c r="E52" s="14"/>
      <c r="F52" s="13" t="s">
        <v>29</v>
      </c>
      <c r="G52" s="27" t="s">
        <v>30</v>
      </c>
      <c r="H52" s="25">
        <v>4</v>
      </c>
      <c r="I52" s="40" t="s">
        <v>68</v>
      </c>
      <c r="J52" s="34">
        <f t="shared" si="4"/>
        <v>2222</v>
      </c>
      <c r="K52" s="34">
        <f t="shared" si="5"/>
        <v>1017</v>
      </c>
      <c r="L52" s="34">
        <f t="shared" si="6"/>
        <v>1205</v>
      </c>
      <c r="M52" s="58">
        <v>2222</v>
      </c>
      <c r="N52" s="58">
        <v>1017</v>
      </c>
      <c r="O52" s="57">
        <v>1205</v>
      </c>
      <c r="P52" s="65"/>
      <c r="Q52" s="65"/>
      <c r="R52" s="74"/>
    </row>
    <row r="53" s="2" customFormat="true" ht="32" hidden="true" customHeight="true" spans="1:16375">
      <c r="A53" s="15">
        <v>49</v>
      </c>
      <c r="B53" s="16"/>
      <c r="C53" s="16"/>
      <c r="D53" s="16"/>
      <c r="E53" s="16"/>
      <c r="F53" s="16"/>
      <c r="G53" s="26"/>
      <c r="H53" s="25" t="s">
        <v>69</v>
      </c>
      <c r="I53" s="42" t="s">
        <v>70</v>
      </c>
      <c r="J53" s="34">
        <f t="shared" ref="J53:J78" si="7">M53+P53</f>
        <v>42144</v>
      </c>
      <c r="K53" s="34">
        <f t="shared" ref="K53:K78" si="8">N53+Q53</f>
        <v>25797</v>
      </c>
      <c r="L53" s="34">
        <f t="shared" ref="L53:L78" si="9">O53+R53</f>
        <v>16347</v>
      </c>
      <c r="M53" s="66">
        <v>42144</v>
      </c>
      <c r="N53" s="66">
        <v>25797</v>
      </c>
      <c r="O53" s="66">
        <v>16347</v>
      </c>
      <c r="P53" s="62"/>
      <c r="Q53" s="62"/>
      <c r="R53" s="73"/>
      <c r="XCE53" s="75"/>
      <c r="XCF53" s="75"/>
      <c r="XCG53" s="75"/>
      <c r="XCH53" s="75"/>
      <c r="XCI53" s="75"/>
      <c r="XCJ53" s="75"/>
      <c r="XCK53" s="75"/>
      <c r="XCL53" s="75"/>
      <c r="XCM53" s="75"/>
      <c r="XCN53" s="75"/>
      <c r="XCO53" s="75"/>
      <c r="XCP53" s="75"/>
      <c r="XCQ53" s="75"/>
      <c r="XCR53" s="75"/>
      <c r="XCS53" s="75"/>
      <c r="XCT53" s="75"/>
      <c r="XCU53" s="75"/>
      <c r="XCV53" s="75"/>
      <c r="XCW53" s="75"/>
      <c r="XCX53" s="75"/>
      <c r="XCY53" s="75"/>
      <c r="XCZ53" s="75"/>
      <c r="XDA53" s="75"/>
      <c r="XDB53" s="75"/>
      <c r="XDC53" s="75"/>
      <c r="XDD53" s="75"/>
      <c r="XDE53" s="75"/>
      <c r="XDF53" s="75"/>
      <c r="XDG53" s="75"/>
      <c r="XDH53" s="75"/>
      <c r="XDI53" s="75"/>
      <c r="XDJ53" s="75"/>
      <c r="XDK53" s="75"/>
      <c r="XDL53" s="75"/>
      <c r="XDM53" s="75"/>
      <c r="XDN53" s="75"/>
      <c r="XDO53" s="75"/>
      <c r="XDP53" s="75"/>
      <c r="XDQ53" s="75"/>
      <c r="XDR53" s="75"/>
      <c r="XDS53" s="75"/>
      <c r="XDT53" s="75"/>
      <c r="XDU53" s="75"/>
      <c r="XDV53" s="75"/>
      <c r="XDW53" s="75"/>
      <c r="XDX53" s="75"/>
      <c r="XDY53" s="75"/>
      <c r="XDZ53" s="75"/>
      <c r="XEA53" s="75"/>
      <c r="XEB53" s="75"/>
      <c r="XEC53" s="75"/>
      <c r="XED53" s="75"/>
      <c r="XEE53" s="75"/>
      <c r="XEF53" s="75"/>
      <c r="XEG53" s="75"/>
      <c r="XEH53" s="75"/>
      <c r="XEI53" s="75"/>
      <c r="XEJ53" s="75"/>
      <c r="XEK53" s="75"/>
      <c r="XEL53" s="75"/>
      <c r="XEM53" s="75"/>
      <c r="XEN53" s="75"/>
      <c r="XEO53" s="75"/>
      <c r="XEP53" s="75"/>
      <c r="XEQ53" s="75"/>
      <c r="XER53" s="75"/>
      <c r="XES53" s="75"/>
      <c r="XET53" s="75"/>
      <c r="XEU53" s="75"/>
    </row>
    <row r="54" s="1" customFormat="true" ht="32" hidden="true" customHeight="true" spans="1:18">
      <c r="A54" s="13">
        <v>50</v>
      </c>
      <c r="B54" s="14"/>
      <c r="C54" s="14"/>
      <c r="D54" s="14">
        <v>0</v>
      </c>
      <c r="E54" s="13" t="s">
        <v>25</v>
      </c>
      <c r="F54" s="13" t="s">
        <v>29</v>
      </c>
      <c r="G54" s="27" t="s">
        <v>71</v>
      </c>
      <c r="H54" s="25">
        <v>1</v>
      </c>
      <c r="I54" s="40" t="s">
        <v>72</v>
      </c>
      <c r="J54" s="34">
        <f t="shared" si="7"/>
        <v>5198</v>
      </c>
      <c r="K54" s="34">
        <f t="shared" si="8"/>
        <v>2367</v>
      </c>
      <c r="L54" s="34">
        <f t="shared" si="9"/>
        <v>2831</v>
      </c>
      <c r="M54" s="58">
        <v>5198</v>
      </c>
      <c r="N54" s="58">
        <v>2367</v>
      </c>
      <c r="O54" s="57">
        <v>2831</v>
      </c>
      <c r="P54" s="65"/>
      <c r="Q54" s="65"/>
      <c r="R54" s="74"/>
    </row>
    <row r="55" s="1" customFormat="true" ht="32" hidden="true" customHeight="true" spans="1:18">
      <c r="A55" s="13">
        <v>124</v>
      </c>
      <c r="B55" s="14"/>
      <c r="C55" s="14"/>
      <c r="D55" s="14">
        <v>0</v>
      </c>
      <c r="E55" s="28" t="s">
        <v>25</v>
      </c>
      <c r="F55" s="28" t="s">
        <v>29</v>
      </c>
      <c r="G55" s="29"/>
      <c r="H55" s="25">
        <v>2</v>
      </c>
      <c r="I55" s="40" t="s">
        <v>73</v>
      </c>
      <c r="J55" s="34">
        <f t="shared" si="7"/>
        <v>2269</v>
      </c>
      <c r="K55" s="34">
        <f t="shared" si="8"/>
        <v>1257</v>
      </c>
      <c r="L55" s="34">
        <f t="shared" si="9"/>
        <v>1012</v>
      </c>
      <c r="M55" s="58">
        <v>2269</v>
      </c>
      <c r="N55" s="58">
        <v>1257</v>
      </c>
      <c r="O55" s="57">
        <v>1012</v>
      </c>
      <c r="P55" s="65"/>
      <c r="Q55" s="65"/>
      <c r="R55" s="74"/>
    </row>
    <row r="56" s="1" customFormat="true" ht="32" hidden="true" customHeight="true" spans="1:18">
      <c r="A56" s="13">
        <v>51</v>
      </c>
      <c r="B56" s="14"/>
      <c r="C56" s="14"/>
      <c r="D56" s="14">
        <v>0</v>
      </c>
      <c r="E56" s="13" t="s">
        <v>25</v>
      </c>
      <c r="F56" s="14"/>
      <c r="G56" s="22"/>
      <c r="H56" s="25">
        <v>3</v>
      </c>
      <c r="I56" s="40" t="s">
        <v>74</v>
      </c>
      <c r="J56" s="34">
        <f t="shared" si="7"/>
        <v>1802</v>
      </c>
      <c r="K56" s="34">
        <f t="shared" si="8"/>
        <v>1166</v>
      </c>
      <c r="L56" s="34">
        <f t="shared" si="9"/>
        <v>636</v>
      </c>
      <c r="M56" s="58">
        <v>1802</v>
      </c>
      <c r="N56" s="58">
        <v>1166</v>
      </c>
      <c r="O56" s="57">
        <v>636</v>
      </c>
      <c r="P56" s="65"/>
      <c r="Q56" s="65"/>
      <c r="R56" s="74"/>
    </row>
    <row r="57" s="1" customFormat="true" ht="32" hidden="true" customHeight="true" spans="1:18">
      <c r="A57" s="13">
        <v>52</v>
      </c>
      <c r="B57" s="14"/>
      <c r="C57" s="14"/>
      <c r="D57" s="14">
        <v>0</v>
      </c>
      <c r="E57" s="13" t="s">
        <v>25</v>
      </c>
      <c r="F57" s="13" t="s">
        <v>29</v>
      </c>
      <c r="G57" s="27" t="s">
        <v>30</v>
      </c>
      <c r="H57" s="25">
        <v>4</v>
      </c>
      <c r="I57" s="40" t="s">
        <v>75</v>
      </c>
      <c r="J57" s="34">
        <f t="shared" si="7"/>
        <v>2561</v>
      </c>
      <c r="K57" s="34">
        <f t="shared" si="8"/>
        <v>2276</v>
      </c>
      <c r="L57" s="34">
        <f t="shared" si="9"/>
        <v>285</v>
      </c>
      <c r="M57" s="58">
        <v>2561</v>
      </c>
      <c r="N57" s="58">
        <v>2276</v>
      </c>
      <c r="O57" s="57">
        <v>285</v>
      </c>
      <c r="P57" s="65"/>
      <c r="Q57" s="65"/>
      <c r="R57" s="74"/>
    </row>
    <row r="58" s="1" customFormat="true" ht="32" hidden="true" customHeight="true" spans="1:18">
      <c r="A58" s="13">
        <v>53</v>
      </c>
      <c r="B58" s="14"/>
      <c r="C58" s="14"/>
      <c r="D58" s="14">
        <v>0</v>
      </c>
      <c r="E58" s="13" t="s">
        <v>25</v>
      </c>
      <c r="F58" s="14"/>
      <c r="G58" s="22"/>
      <c r="H58" s="25">
        <v>5</v>
      </c>
      <c r="I58" s="40" t="s">
        <v>76</v>
      </c>
      <c r="J58" s="34">
        <f t="shared" si="7"/>
        <v>2088</v>
      </c>
      <c r="K58" s="34">
        <f t="shared" si="8"/>
        <v>1157</v>
      </c>
      <c r="L58" s="34">
        <f t="shared" si="9"/>
        <v>931</v>
      </c>
      <c r="M58" s="58">
        <v>2088</v>
      </c>
      <c r="N58" s="58">
        <v>1157</v>
      </c>
      <c r="O58" s="57">
        <v>931</v>
      </c>
      <c r="P58" s="65"/>
      <c r="Q58" s="65"/>
      <c r="R58" s="74"/>
    </row>
    <row r="59" s="1" customFormat="true" ht="32" hidden="true" customHeight="true" spans="1:18">
      <c r="A59" s="13">
        <v>54</v>
      </c>
      <c r="B59" s="14"/>
      <c r="C59" s="14"/>
      <c r="D59" s="14">
        <v>0</v>
      </c>
      <c r="E59" s="13" t="s">
        <v>25</v>
      </c>
      <c r="F59" s="14"/>
      <c r="G59" s="22"/>
      <c r="H59" s="25">
        <v>6</v>
      </c>
      <c r="I59" s="40" t="s">
        <v>77</v>
      </c>
      <c r="J59" s="34">
        <f t="shared" si="7"/>
        <v>5336</v>
      </c>
      <c r="K59" s="34">
        <f t="shared" si="8"/>
        <v>3442</v>
      </c>
      <c r="L59" s="34">
        <f t="shared" si="9"/>
        <v>1894</v>
      </c>
      <c r="M59" s="58">
        <v>5336</v>
      </c>
      <c r="N59" s="58">
        <v>3442</v>
      </c>
      <c r="O59" s="57">
        <v>1894</v>
      </c>
      <c r="P59" s="65"/>
      <c r="Q59" s="65"/>
      <c r="R59" s="74"/>
    </row>
    <row r="60" s="1" customFormat="true" ht="32" hidden="true" customHeight="true" spans="1:18">
      <c r="A60" s="13">
        <v>55</v>
      </c>
      <c r="B60" s="14"/>
      <c r="C60" s="13">
        <v>15</v>
      </c>
      <c r="D60" s="13">
        <v>56</v>
      </c>
      <c r="E60" s="14"/>
      <c r="F60" s="13" t="s">
        <v>29</v>
      </c>
      <c r="G60" s="27" t="s">
        <v>30</v>
      </c>
      <c r="H60" s="25">
        <v>7</v>
      </c>
      <c r="I60" s="40" t="s">
        <v>78</v>
      </c>
      <c r="J60" s="34">
        <f t="shared" si="7"/>
        <v>6195</v>
      </c>
      <c r="K60" s="34">
        <f t="shared" si="8"/>
        <v>4174</v>
      </c>
      <c r="L60" s="34">
        <f t="shared" si="9"/>
        <v>2021</v>
      </c>
      <c r="M60" s="58">
        <v>6195</v>
      </c>
      <c r="N60" s="58">
        <v>4174</v>
      </c>
      <c r="O60" s="57">
        <v>2021</v>
      </c>
      <c r="P60" s="65"/>
      <c r="Q60" s="65"/>
      <c r="R60" s="74"/>
    </row>
    <row r="61" s="1" customFormat="true" ht="32" hidden="true" customHeight="true" spans="1:18">
      <c r="A61" s="13">
        <v>56</v>
      </c>
      <c r="B61" s="14"/>
      <c r="C61" s="14"/>
      <c r="D61" s="13">
        <v>56</v>
      </c>
      <c r="E61" s="14"/>
      <c r="F61" s="14"/>
      <c r="G61" s="27" t="s">
        <v>30</v>
      </c>
      <c r="H61" s="25">
        <v>8</v>
      </c>
      <c r="I61" s="40" t="s">
        <v>79</v>
      </c>
      <c r="J61" s="34">
        <f t="shared" si="7"/>
        <v>4051</v>
      </c>
      <c r="K61" s="34">
        <f t="shared" si="8"/>
        <v>2197</v>
      </c>
      <c r="L61" s="34">
        <f t="shared" si="9"/>
        <v>1854</v>
      </c>
      <c r="M61" s="58">
        <v>4051</v>
      </c>
      <c r="N61" s="58">
        <v>2197</v>
      </c>
      <c r="O61" s="57">
        <v>1854</v>
      </c>
      <c r="P61" s="65"/>
      <c r="Q61" s="65"/>
      <c r="R61" s="74"/>
    </row>
    <row r="62" s="1" customFormat="true" ht="32" hidden="true" customHeight="true" spans="1:18">
      <c r="A62" s="13">
        <v>57</v>
      </c>
      <c r="B62" s="14"/>
      <c r="C62" s="14"/>
      <c r="D62" s="13">
        <v>56</v>
      </c>
      <c r="E62" s="14"/>
      <c r="F62" s="14"/>
      <c r="G62" s="22"/>
      <c r="H62" s="25">
        <v>9</v>
      </c>
      <c r="I62" s="40" t="s">
        <v>80</v>
      </c>
      <c r="J62" s="34">
        <f t="shared" si="7"/>
        <v>5045</v>
      </c>
      <c r="K62" s="34">
        <f t="shared" si="8"/>
        <v>3254</v>
      </c>
      <c r="L62" s="34">
        <f t="shared" si="9"/>
        <v>1791</v>
      </c>
      <c r="M62" s="58">
        <v>5045</v>
      </c>
      <c r="N62" s="58">
        <v>3254</v>
      </c>
      <c r="O62" s="57">
        <v>1791</v>
      </c>
      <c r="P62" s="65"/>
      <c r="Q62" s="65"/>
      <c r="R62" s="74"/>
    </row>
    <row r="63" s="1" customFormat="true" ht="32" hidden="true" customHeight="true" spans="1:18">
      <c r="A63" s="13">
        <v>58</v>
      </c>
      <c r="B63" s="14"/>
      <c r="C63" s="14"/>
      <c r="D63" s="13">
        <v>56</v>
      </c>
      <c r="E63" s="14"/>
      <c r="F63" s="13" t="s">
        <v>29</v>
      </c>
      <c r="G63" s="22"/>
      <c r="H63" s="25">
        <v>10</v>
      </c>
      <c r="I63" s="40" t="s">
        <v>81</v>
      </c>
      <c r="J63" s="34">
        <f t="shared" si="7"/>
        <v>3656</v>
      </c>
      <c r="K63" s="34">
        <f t="shared" si="8"/>
        <v>2104</v>
      </c>
      <c r="L63" s="34">
        <f t="shared" si="9"/>
        <v>1552</v>
      </c>
      <c r="M63" s="58">
        <v>3656</v>
      </c>
      <c r="N63" s="58">
        <v>2104</v>
      </c>
      <c r="O63" s="57">
        <v>1552</v>
      </c>
      <c r="P63" s="65"/>
      <c r="Q63" s="65"/>
      <c r="R63" s="74"/>
    </row>
    <row r="64" s="1" customFormat="true" ht="32" hidden="true" customHeight="true" spans="1:18">
      <c r="A64" s="13">
        <v>59</v>
      </c>
      <c r="B64" s="14"/>
      <c r="C64" s="14"/>
      <c r="D64" s="13">
        <v>56</v>
      </c>
      <c r="E64" s="14"/>
      <c r="F64" s="14"/>
      <c r="G64" s="27" t="s">
        <v>30</v>
      </c>
      <c r="H64" s="25">
        <v>11</v>
      </c>
      <c r="I64" s="40" t="s">
        <v>82</v>
      </c>
      <c r="J64" s="34">
        <f t="shared" si="7"/>
        <v>3943</v>
      </c>
      <c r="K64" s="34">
        <f t="shared" si="8"/>
        <v>2403</v>
      </c>
      <c r="L64" s="34">
        <f t="shared" si="9"/>
        <v>1540</v>
      </c>
      <c r="M64" s="58">
        <v>3943</v>
      </c>
      <c r="N64" s="58">
        <v>2403</v>
      </c>
      <c r="O64" s="57">
        <v>1540</v>
      </c>
      <c r="P64" s="65"/>
      <c r="Q64" s="65"/>
      <c r="R64" s="74"/>
    </row>
    <row r="65" s="2" customFormat="true" ht="32" hidden="true" customHeight="true" spans="1:16375">
      <c r="A65" s="15">
        <v>95</v>
      </c>
      <c r="B65" s="16"/>
      <c r="C65" s="16"/>
      <c r="D65" s="16"/>
      <c r="E65" s="16"/>
      <c r="F65" s="16"/>
      <c r="G65" s="79"/>
      <c r="H65" s="25" t="s">
        <v>83</v>
      </c>
      <c r="I65" s="42" t="s">
        <v>84</v>
      </c>
      <c r="J65" s="34">
        <f t="shared" si="7"/>
        <v>27697</v>
      </c>
      <c r="K65" s="34">
        <f t="shared" si="8"/>
        <v>18932</v>
      </c>
      <c r="L65" s="34">
        <f t="shared" si="9"/>
        <v>8765</v>
      </c>
      <c r="M65" s="66">
        <v>27697</v>
      </c>
      <c r="N65" s="66">
        <v>18932</v>
      </c>
      <c r="O65" s="66">
        <v>8765</v>
      </c>
      <c r="P65" s="62"/>
      <c r="Q65" s="62"/>
      <c r="R65" s="73"/>
      <c r="XCE65" s="75"/>
      <c r="XCF65" s="75"/>
      <c r="XCG65" s="75"/>
      <c r="XCH65" s="75"/>
      <c r="XCI65" s="75"/>
      <c r="XCJ65" s="75"/>
      <c r="XCK65" s="75"/>
      <c r="XCL65" s="75"/>
      <c r="XCM65" s="75"/>
      <c r="XCN65" s="75"/>
      <c r="XCO65" s="75"/>
      <c r="XCP65" s="75"/>
      <c r="XCQ65" s="75"/>
      <c r="XCR65" s="75"/>
      <c r="XCS65" s="75"/>
      <c r="XCT65" s="75"/>
      <c r="XCU65" s="75"/>
      <c r="XCV65" s="75"/>
      <c r="XCW65" s="75"/>
      <c r="XCX65" s="75"/>
      <c r="XCY65" s="75"/>
      <c r="XCZ65" s="75"/>
      <c r="XDA65" s="75"/>
      <c r="XDB65" s="75"/>
      <c r="XDC65" s="75"/>
      <c r="XDD65" s="75"/>
      <c r="XDE65" s="75"/>
      <c r="XDF65" s="75"/>
      <c r="XDG65" s="75"/>
      <c r="XDH65" s="75"/>
      <c r="XDI65" s="75"/>
      <c r="XDJ65" s="75"/>
      <c r="XDK65" s="75"/>
      <c r="XDL65" s="75"/>
      <c r="XDM65" s="75"/>
      <c r="XDN65" s="75"/>
      <c r="XDO65" s="75"/>
      <c r="XDP65" s="75"/>
      <c r="XDQ65" s="75"/>
      <c r="XDR65" s="75"/>
      <c r="XDS65" s="75"/>
      <c r="XDT65" s="75"/>
      <c r="XDU65" s="75"/>
      <c r="XDV65" s="75"/>
      <c r="XDW65" s="75"/>
      <c r="XDX65" s="75"/>
      <c r="XDY65" s="75"/>
      <c r="XDZ65" s="75"/>
      <c r="XEA65" s="75"/>
      <c r="XEB65" s="75"/>
      <c r="XEC65" s="75"/>
      <c r="XED65" s="75"/>
      <c r="XEE65" s="75"/>
      <c r="XEF65" s="75"/>
      <c r="XEG65" s="75"/>
      <c r="XEH65" s="75"/>
      <c r="XEI65" s="75"/>
      <c r="XEJ65" s="75"/>
      <c r="XEK65" s="75"/>
      <c r="XEL65" s="75"/>
      <c r="XEM65" s="75"/>
      <c r="XEN65" s="75"/>
      <c r="XEO65" s="75"/>
      <c r="XEP65" s="75"/>
      <c r="XEQ65" s="75"/>
      <c r="XER65" s="75"/>
      <c r="XES65" s="75"/>
      <c r="XET65" s="75"/>
      <c r="XEU65" s="75"/>
    </row>
    <row r="66" s="1" customFormat="true" ht="32" hidden="true" customHeight="true" spans="1:18">
      <c r="A66" s="13">
        <v>96</v>
      </c>
      <c r="B66" s="14"/>
      <c r="C66" s="14"/>
      <c r="D66" s="14">
        <v>0</v>
      </c>
      <c r="E66" s="13" t="s">
        <v>25</v>
      </c>
      <c r="F66" s="13" t="s">
        <v>29</v>
      </c>
      <c r="G66" s="27" t="s">
        <v>30</v>
      </c>
      <c r="H66" s="25">
        <v>1</v>
      </c>
      <c r="I66" s="40" t="s">
        <v>85</v>
      </c>
      <c r="J66" s="34">
        <f t="shared" si="7"/>
        <v>1932</v>
      </c>
      <c r="K66" s="34">
        <f t="shared" si="8"/>
        <v>1008</v>
      </c>
      <c r="L66" s="34">
        <f t="shared" si="9"/>
        <v>924</v>
      </c>
      <c r="M66" s="58">
        <v>1932</v>
      </c>
      <c r="N66" s="58">
        <v>1008</v>
      </c>
      <c r="O66" s="57">
        <v>924</v>
      </c>
      <c r="P66" s="65"/>
      <c r="Q66" s="65"/>
      <c r="R66" s="74"/>
    </row>
    <row r="67" s="1" customFormat="true" ht="32" hidden="true" customHeight="true" spans="1:18">
      <c r="A67" s="13">
        <v>105</v>
      </c>
      <c r="B67" s="14"/>
      <c r="C67" s="14"/>
      <c r="D67" s="14">
        <v>0</v>
      </c>
      <c r="E67" s="13" t="s">
        <v>25</v>
      </c>
      <c r="F67" s="13" t="s">
        <v>29</v>
      </c>
      <c r="G67" s="27" t="s">
        <v>86</v>
      </c>
      <c r="H67" s="25">
        <v>2</v>
      </c>
      <c r="I67" s="40" t="s">
        <v>87</v>
      </c>
      <c r="J67" s="34">
        <f t="shared" si="7"/>
        <v>1920</v>
      </c>
      <c r="K67" s="34">
        <f t="shared" si="8"/>
        <v>1355</v>
      </c>
      <c r="L67" s="34">
        <f t="shared" si="9"/>
        <v>565</v>
      </c>
      <c r="M67" s="58">
        <v>1920</v>
      </c>
      <c r="N67" s="58">
        <v>1355</v>
      </c>
      <c r="O67" s="57">
        <v>565</v>
      </c>
      <c r="P67" s="65"/>
      <c r="Q67" s="65"/>
      <c r="R67" s="74"/>
    </row>
    <row r="68" s="1" customFormat="true" ht="32" hidden="true" customHeight="true" spans="1:18">
      <c r="A68" s="13">
        <v>97</v>
      </c>
      <c r="B68" s="14"/>
      <c r="C68" s="14"/>
      <c r="D68" s="14">
        <v>0</v>
      </c>
      <c r="E68" s="13" t="s">
        <v>25</v>
      </c>
      <c r="F68" s="13" t="s">
        <v>29</v>
      </c>
      <c r="G68" s="27" t="s">
        <v>30</v>
      </c>
      <c r="H68" s="25">
        <v>3</v>
      </c>
      <c r="I68" s="40" t="s">
        <v>88</v>
      </c>
      <c r="J68" s="34">
        <f t="shared" si="7"/>
        <v>560</v>
      </c>
      <c r="K68" s="34">
        <f t="shared" si="8"/>
        <v>472</v>
      </c>
      <c r="L68" s="34">
        <f t="shared" si="9"/>
        <v>88</v>
      </c>
      <c r="M68" s="58">
        <v>560</v>
      </c>
      <c r="N68" s="58">
        <v>472</v>
      </c>
      <c r="O68" s="57">
        <v>88</v>
      </c>
      <c r="P68" s="65"/>
      <c r="Q68" s="65"/>
      <c r="R68" s="74"/>
    </row>
    <row r="69" s="1" customFormat="true" ht="32" hidden="true" customHeight="true" spans="1:18">
      <c r="A69" s="13">
        <v>98</v>
      </c>
      <c r="B69" s="14"/>
      <c r="C69" s="14"/>
      <c r="D69" s="14">
        <v>0</v>
      </c>
      <c r="E69" s="13" t="s">
        <v>25</v>
      </c>
      <c r="F69" s="13" t="s">
        <v>29</v>
      </c>
      <c r="G69" s="27" t="s">
        <v>66</v>
      </c>
      <c r="H69" s="25">
        <v>4</v>
      </c>
      <c r="I69" s="40" t="s">
        <v>89</v>
      </c>
      <c r="J69" s="34">
        <f t="shared" si="7"/>
        <v>1394</v>
      </c>
      <c r="K69" s="34">
        <f t="shared" si="8"/>
        <v>854</v>
      </c>
      <c r="L69" s="34">
        <f t="shared" si="9"/>
        <v>540</v>
      </c>
      <c r="M69" s="58">
        <v>1394</v>
      </c>
      <c r="N69" s="58">
        <v>854</v>
      </c>
      <c r="O69" s="57">
        <v>540</v>
      </c>
      <c r="P69" s="65"/>
      <c r="Q69" s="65"/>
      <c r="R69" s="74"/>
    </row>
    <row r="70" s="1" customFormat="true" ht="32" hidden="true" customHeight="true" spans="1:18">
      <c r="A70" s="13">
        <v>99</v>
      </c>
      <c r="B70" s="14"/>
      <c r="C70" s="14"/>
      <c r="D70" s="13">
        <v>56</v>
      </c>
      <c r="E70" s="14"/>
      <c r="F70" s="13" t="s">
        <v>29</v>
      </c>
      <c r="G70" s="22"/>
      <c r="H70" s="25">
        <v>5</v>
      </c>
      <c r="I70" s="40" t="s">
        <v>90</v>
      </c>
      <c r="J70" s="34">
        <f t="shared" si="7"/>
        <v>2097</v>
      </c>
      <c r="K70" s="34">
        <f t="shared" si="8"/>
        <v>1286</v>
      </c>
      <c r="L70" s="34">
        <f t="shared" si="9"/>
        <v>811</v>
      </c>
      <c r="M70" s="58">
        <v>2097</v>
      </c>
      <c r="N70" s="58">
        <v>1286</v>
      </c>
      <c r="O70" s="57">
        <v>811</v>
      </c>
      <c r="P70" s="65"/>
      <c r="Q70" s="65"/>
      <c r="R70" s="74"/>
    </row>
    <row r="71" s="1" customFormat="true" ht="32" hidden="true" customHeight="true" spans="1:18">
      <c r="A71" s="13">
        <v>100</v>
      </c>
      <c r="B71" s="14"/>
      <c r="C71" s="14"/>
      <c r="D71" s="14">
        <v>0</v>
      </c>
      <c r="E71" s="13" t="s">
        <v>25</v>
      </c>
      <c r="F71" s="13" t="s">
        <v>29</v>
      </c>
      <c r="G71" s="27" t="s">
        <v>30</v>
      </c>
      <c r="H71" s="25">
        <v>6</v>
      </c>
      <c r="I71" s="40" t="s">
        <v>91</v>
      </c>
      <c r="J71" s="34">
        <f t="shared" si="7"/>
        <v>2319</v>
      </c>
      <c r="K71" s="34">
        <f t="shared" si="8"/>
        <v>898</v>
      </c>
      <c r="L71" s="34">
        <f t="shared" si="9"/>
        <v>1421</v>
      </c>
      <c r="M71" s="58">
        <v>2319</v>
      </c>
      <c r="N71" s="58">
        <v>898</v>
      </c>
      <c r="O71" s="57">
        <v>1421</v>
      </c>
      <c r="P71" s="65"/>
      <c r="Q71" s="65"/>
      <c r="R71" s="74"/>
    </row>
    <row r="72" s="1" customFormat="true" ht="32" hidden="true" customHeight="true" spans="1:18">
      <c r="A72" s="13">
        <v>101</v>
      </c>
      <c r="B72" s="14"/>
      <c r="C72" s="14"/>
      <c r="D72" s="14">
        <v>0</v>
      </c>
      <c r="E72" s="13" t="s">
        <v>25</v>
      </c>
      <c r="F72" s="13" t="s">
        <v>29</v>
      </c>
      <c r="G72" s="27" t="s">
        <v>66</v>
      </c>
      <c r="H72" s="25">
        <v>7</v>
      </c>
      <c r="I72" s="40" t="s">
        <v>92</v>
      </c>
      <c r="J72" s="34">
        <f t="shared" si="7"/>
        <v>1848</v>
      </c>
      <c r="K72" s="34">
        <f t="shared" si="8"/>
        <v>820</v>
      </c>
      <c r="L72" s="34">
        <f t="shared" si="9"/>
        <v>1028</v>
      </c>
      <c r="M72" s="58">
        <v>1848</v>
      </c>
      <c r="N72" s="58">
        <v>820</v>
      </c>
      <c r="O72" s="57">
        <v>1028</v>
      </c>
      <c r="P72" s="65"/>
      <c r="Q72" s="65"/>
      <c r="R72" s="74"/>
    </row>
    <row r="73" s="1" customFormat="true" ht="32" hidden="true" customHeight="true" spans="1:18">
      <c r="A73" s="13">
        <v>102</v>
      </c>
      <c r="B73" s="14"/>
      <c r="C73" s="14"/>
      <c r="D73" s="14">
        <v>0</v>
      </c>
      <c r="E73" s="13" t="s">
        <v>25</v>
      </c>
      <c r="F73" s="13" t="s">
        <v>29</v>
      </c>
      <c r="G73" s="22"/>
      <c r="H73" s="25">
        <v>8</v>
      </c>
      <c r="I73" s="40" t="s">
        <v>93</v>
      </c>
      <c r="J73" s="34">
        <f t="shared" si="7"/>
        <v>2028</v>
      </c>
      <c r="K73" s="34">
        <f t="shared" si="8"/>
        <v>719</v>
      </c>
      <c r="L73" s="34">
        <f t="shared" si="9"/>
        <v>1309</v>
      </c>
      <c r="M73" s="58">
        <v>2028</v>
      </c>
      <c r="N73" s="58">
        <v>719</v>
      </c>
      <c r="O73" s="57">
        <v>1309</v>
      </c>
      <c r="P73" s="65"/>
      <c r="Q73" s="65"/>
      <c r="R73" s="74"/>
    </row>
    <row r="74" s="1" customFormat="true" ht="32" hidden="true" customHeight="true" spans="1:18">
      <c r="A74" s="13">
        <v>103</v>
      </c>
      <c r="B74" s="14"/>
      <c r="C74" s="14"/>
      <c r="D74" s="14">
        <v>0</v>
      </c>
      <c r="E74" s="13" t="s">
        <v>25</v>
      </c>
      <c r="F74" s="13" t="s">
        <v>29</v>
      </c>
      <c r="G74" s="27" t="s">
        <v>66</v>
      </c>
      <c r="H74" s="25">
        <v>9</v>
      </c>
      <c r="I74" s="40" t="s">
        <v>94</v>
      </c>
      <c r="J74" s="34">
        <f t="shared" si="7"/>
        <v>1713</v>
      </c>
      <c r="K74" s="34">
        <f t="shared" si="8"/>
        <v>1361</v>
      </c>
      <c r="L74" s="34">
        <f t="shared" si="9"/>
        <v>352</v>
      </c>
      <c r="M74" s="58">
        <v>1713</v>
      </c>
      <c r="N74" s="58">
        <v>1361</v>
      </c>
      <c r="O74" s="57">
        <v>352</v>
      </c>
      <c r="P74" s="65"/>
      <c r="Q74" s="65"/>
      <c r="R74" s="74"/>
    </row>
    <row r="75" s="1" customFormat="true" ht="32" hidden="true" customHeight="true" spans="1:18">
      <c r="A75" s="13">
        <v>104</v>
      </c>
      <c r="B75" s="14"/>
      <c r="C75" s="14"/>
      <c r="D75" s="14">
        <v>0</v>
      </c>
      <c r="E75" s="13" t="s">
        <v>25</v>
      </c>
      <c r="F75" s="13" t="s">
        <v>29</v>
      </c>
      <c r="G75" s="22"/>
      <c r="H75" s="25">
        <v>10</v>
      </c>
      <c r="I75" s="40" t="s">
        <v>95</v>
      </c>
      <c r="J75" s="34">
        <f t="shared" si="7"/>
        <v>1621</v>
      </c>
      <c r="K75" s="34">
        <f t="shared" si="8"/>
        <v>1029</v>
      </c>
      <c r="L75" s="34">
        <f t="shared" si="9"/>
        <v>592</v>
      </c>
      <c r="M75" s="58">
        <v>1621</v>
      </c>
      <c r="N75" s="58">
        <v>1029</v>
      </c>
      <c r="O75" s="57">
        <v>592</v>
      </c>
      <c r="P75" s="65"/>
      <c r="Q75" s="65"/>
      <c r="R75" s="74"/>
    </row>
    <row r="76" s="1" customFormat="true" ht="32" hidden="true" customHeight="true" spans="1:18">
      <c r="A76" s="13">
        <v>106</v>
      </c>
      <c r="B76" s="14"/>
      <c r="C76" s="14"/>
      <c r="D76" s="14">
        <v>0</v>
      </c>
      <c r="E76" s="13" t="s">
        <v>25</v>
      </c>
      <c r="F76" s="13" t="s">
        <v>29</v>
      </c>
      <c r="G76" s="27" t="s">
        <v>86</v>
      </c>
      <c r="H76" s="25">
        <v>11</v>
      </c>
      <c r="I76" s="40" t="s">
        <v>96</v>
      </c>
      <c r="J76" s="34">
        <f t="shared" si="7"/>
        <v>2962</v>
      </c>
      <c r="K76" s="34">
        <f t="shared" si="8"/>
        <v>2772</v>
      </c>
      <c r="L76" s="34">
        <f t="shared" si="9"/>
        <v>190</v>
      </c>
      <c r="M76" s="58">
        <v>2962</v>
      </c>
      <c r="N76" s="58">
        <v>2772</v>
      </c>
      <c r="O76" s="57">
        <v>190</v>
      </c>
      <c r="P76" s="65"/>
      <c r="Q76" s="65"/>
      <c r="R76" s="74"/>
    </row>
    <row r="77" s="1" customFormat="true" ht="32" hidden="true" customHeight="true" spans="1:18">
      <c r="A77" s="13">
        <v>107</v>
      </c>
      <c r="B77" s="14"/>
      <c r="C77" s="13">
        <v>15</v>
      </c>
      <c r="D77" s="13">
        <v>56</v>
      </c>
      <c r="E77" s="14"/>
      <c r="F77" s="13" t="s">
        <v>29</v>
      </c>
      <c r="G77" s="27" t="s">
        <v>86</v>
      </c>
      <c r="H77" s="25">
        <v>12</v>
      </c>
      <c r="I77" s="40" t="s">
        <v>97</v>
      </c>
      <c r="J77" s="34">
        <f t="shared" si="7"/>
        <v>3781</v>
      </c>
      <c r="K77" s="34">
        <f t="shared" si="8"/>
        <v>2870</v>
      </c>
      <c r="L77" s="34">
        <f t="shared" si="9"/>
        <v>911</v>
      </c>
      <c r="M77" s="58">
        <v>3781</v>
      </c>
      <c r="N77" s="58">
        <v>2870</v>
      </c>
      <c r="O77" s="57">
        <v>911</v>
      </c>
      <c r="P77" s="65"/>
      <c r="Q77" s="65"/>
      <c r="R77" s="74"/>
    </row>
    <row r="78" s="1" customFormat="true" ht="32" hidden="true" customHeight="true" spans="1:18">
      <c r="A78" s="13">
        <v>108</v>
      </c>
      <c r="B78" s="14"/>
      <c r="C78" s="13">
        <v>15</v>
      </c>
      <c r="D78" s="13">
        <v>56</v>
      </c>
      <c r="E78" s="14"/>
      <c r="F78" s="13" t="s">
        <v>29</v>
      </c>
      <c r="G78" s="27" t="s">
        <v>30</v>
      </c>
      <c r="H78" s="25">
        <v>13</v>
      </c>
      <c r="I78" s="40" t="s">
        <v>98</v>
      </c>
      <c r="J78" s="34">
        <f t="shared" si="7"/>
        <v>3522</v>
      </c>
      <c r="K78" s="34">
        <f t="shared" si="8"/>
        <v>3488</v>
      </c>
      <c r="L78" s="34">
        <f t="shared" si="9"/>
        <v>34</v>
      </c>
      <c r="M78" s="58">
        <v>3522</v>
      </c>
      <c r="N78" s="58">
        <v>3488</v>
      </c>
      <c r="O78" s="57">
        <v>34</v>
      </c>
      <c r="P78" s="65"/>
      <c r="Q78" s="65"/>
      <c r="R78" s="74"/>
    </row>
    <row r="79" s="2" customFormat="true" ht="32" customHeight="true" spans="1:16375">
      <c r="A79" s="15">
        <v>110</v>
      </c>
      <c r="B79" s="16"/>
      <c r="C79" s="16"/>
      <c r="D79" s="16"/>
      <c r="E79" s="16"/>
      <c r="F79" s="16"/>
      <c r="G79" s="26"/>
      <c r="H79" s="25" t="s">
        <v>99</v>
      </c>
      <c r="I79" s="42" t="s">
        <v>100</v>
      </c>
      <c r="J79" s="34">
        <f t="shared" ref="J79:J103" si="10">M79+P79</f>
        <v>35454</v>
      </c>
      <c r="K79" s="35">
        <f t="shared" ref="K79:K103" si="11">N79+Q79</f>
        <v>23200.5</v>
      </c>
      <c r="L79" s="35">
        <f t="shared" ref="L79:L103" si="12">O79+R79</f>
        <v>12253.5</v>
      </c>
      <c r="M79" s="66">
        <v>34960</v>
      </c>
      <c r="N79" s="66">
        <v>22720</v>
      </c>
      <c r="O79" s="66">
        <v>12240</v>
      </c>
      <c r="P79" s="66">
        <v>494</v>
      </c>
      <c r="Q79" s="85">
        <v>480.5</v>
      </c>
      <c r="R79" s="85">
        <v>13.5</v>
      </c>
      <c r="XCE79" s="75"/>
      <c r="XCF79" s="75"/>
      <c r="XCG79" s="75"/>
      <c r="XCH79" s="75"/>
      <c r="XCI79" s="75"/>
      <c r="XCJ79" s="75"/>
      <c r="XCK79" s="75"/>
      <c r="XCL79" s="75"/>
      <c r="XCM79" s="75"/>
      <c r="XCN79" s="75"/>
      <c r="XCO79" s="75"/>
      <c r="XCP79" s="75"/>
      <c r="XCQ79" s="75"/>
      <c r="XCR79" s="75"/>
      <c r="XCS79" s="75"/>
      <c r="XCT79" s="75"/>
      <c r="XCU79" s="75"/>
      <c r="XCV79" s="75"/>
      <c r="XCW79" s="75"/>
      <c r="XCX79" s="75"/>
      <c r="XCY79" s="75"/>
      <c r="XCZ79" s="75"/>
      <c r="XDA79" s="75"/>
      <c r="XDB79" s="75"/>
      <c r="XDC79" s="75"/>
      <c r="XDD79" s="75"/>
      <c r="XDE79" s="75"/>
      <c r="XDF79" s="75"/>
      <c r="XDG79" s="75"/>
      <c r="XDH79" s="75"/>
      <c r="XDI79" s="75"/>
      <c r="XDJ79" s="75"/>
      <c r="XDK79" s="75"/>
      <c r="XDL79" s="75"/>
      <c r="XDM79" s="75"/>
      <c r="XDN79" s="75"/>
      <c r="XDO79" s="75"/>
      <c r="XDP79" s="75"/>
      <c r="XDQ79" s="75"/>
      <c r="XDR79" s="75"/>
      <c r="XDS79" s="75"/>
      <c r="XDT79" s="75"/>
      <c r="XDU79" s="75"/>
      <c r="XDV79" s="75"/>
      <c r="XDW79" s="75"/>
      <c r="XDX79" s="75"/>
      <c r="XDY79" s="75"/>
      <c r="XDZ79" s="75"/>
      <c r="XEA79" s="75"/>
      <c r="XEB79" s="75"/>
      <c r="XEC79" s="75"/>
      <c r="XED79" s="75"/>
      <c r="XEE79" s="75"/>
      <c r="XEF79" s="75"/>
      <c r="XEG79" s="75"/>
      <c r="XEH79" s="75"/>
      <c r="XEI79" s="75"/>
      <c r="XEJ79" s="75"/>
      <c r="XEK79" s="75"/>
      <c r="XEL79" s="75"/>
      <c r="XEM79" s="75"/>
      <c r="XEN79" s="75"/>
      <c r="XEO79" s="75"/>
      <c r="XEP79" s="75"/>
      <c r="XEQ79" s="75"/>
      <c r="XER79" s="75"/>
      <c r="XES79" s="75"/>
      <c r="XET79" s="75"/>
      <c r="XEU79" s="75"/>
    </row>
    <row r="80" s="1" customFormat="true" ht="32" customHeight="true" spans="1:18">
      <c r="A80" s="13">
        <v>111</v>
      </c>
      <c r="B80" s="14"/>
      <c r="C80" s="14"/>
      <c r="D80" s="14">
        <v>0</v>
      </c>
      <c r="E80" s="13" t="s">
        <v>25</v>
      </c>
      <c r="F80" s="13" t="s">
        <v>29</v>
      </c>
      <c r="G80" s="22"/>
      <c r="H80" s="25">
        <v>1</v>
      </c>
      <c r="I80" s="40" t="s">
        <v>101</v>
      </c>
      <c r="J80" s="34">
        <f t="shared" si="10"/>
        <v>2124</v>
      </c>
      <c r="K80" s="35">
        <f t="shared" si="11"/>
        <v>1268.5</v>
      </c>
      <c r="L80" s="35">
        <f t="shared" si="12"/>
        <v>855.5</v>
      </c>
      <c r="M80" s="58">
        <v>1889</v>
      </c>
      <c r="N80" s="58">
        <v>1040</v>
      </c>
      <c r="O80" s="57">
        <v>849</v>
      </c>
      <c r="P80" s="65">
        <v>235</v>
      </c>
      <c r="Q80" s="71">
        <v>228.5</v>
      </c>
      <c r="R80" s="72">
        <v>6.5</v>
      </c>
    </row>
    <row r="81" s="1" customFormat="true" ht="32" customHeight="true" spans="1:18">
      <c r="A81" s="13">
        <v>114</v>
      </c>
      <c r="B81" s="14"/>
      <c r="C81" s="14"/>
      <c r="D81" s="13">
        <v>56</v>
      </c>
      <c r="E81" s="14"/>
      <c r="F81" s="13" t="s">
        <v>29</v>
      </c>
      <c r="G81" s="27" t="s">
        <v>30</v>
      </c>
      <c r="H81" s="25">
        <v>2</v>
      </c>
      <c r="I81" s="40" t="s">
        <v>102</v>
      </c>
      <c r="J81" s="34">
        <f t="shared" si="10"/>
        <v>2883</v>
      </c>
      <c r="K81" s="34">
        <f t="shared" si="11"/>
        <v>1564</v>
      </c>
      <c r="L81" s="34">
        <f t="shared" si="12"/>
        <v>1319</v>
      </c>
      <c r="M81" s="58">
        <v>2883</v>
      </c>
      <c r="N81" s="58">
        <v>1564</v>
      </c>
      <c r="O81" s="57">
        <v>1319</v>
      </c>
      <c r="P81" s="71"/>
      <c r="Q81" s="71"/>
      <c r="R81" s="72"/>
    </row>
    <row r="82" s="1" customFormat="true" ht="32" customHeight="true" spans="1:18">
      <c r="A82" s="13">
        <v>121</v>
      </c>
      <c r="B82" s="14"/>
      <c r="C82" s="14"/>
      <c r="D82" s="14">
        <v>0</v>
      </c>
      <c r="E82" s="13" t="s">
        <v>25</v>
      </c>
      <c r="F82" s="13" t="s">
        <v>29</v>
      </c>
      <c r="G82" s="22"/>
      <c r="H82" s="25">
        <v>3</v>
      </c>
      <c r="I82" s="40" t="s">
        <v>103</v>
      </c>
      <c r="J82" s="34">
        <f t="shared" si="10"/>
        <v>1428</v>
      </c>
      <c r="K82" s="34">
        <f t="shared" si="11"/>
        <v>601</v>
      </c>
      <c r="L82" s="34">
        <f t="shared" si="12"/>
        <v>827</v>
      </c>
      <c r="M82" s="58">
        <v>1428</v>
      </c>
      <c r="N82" s="58">
        <v>601</v>
      </c>
      <c r="O82" s="57">
        <v>827</v>
      </c>
      <c r="P82" s="65"/>
      <c r="Q82" s="65"/>
      <c r="R82" s="74"/>
    </row>
    <row r="83" s="1" customFormat="true" ht="32" customHeight="true" spans="1:18">
      <c r="A83" s="13">
        <v>122</v>
      </c>
      <c r="B83" s="14"/>
      <c r="C83" s="14"/>
      <c r="D83" s="14">
        <v>0</v>
      </c>
      <c r="E83" s="13" t="s">
        <v>25</v>
      </c>
      <c r="F83" s="13" t="s">
        <v>29</v>
      </c>
      <c r="G83" s="27" t="s">
        <v>30</v>
      </c>
      <c r="H83" s="25">
        <v>4</v>
      </c>
      <c r="I83" s="40" t="s">
        <v>104</v>
      </c>
      <c r="J83" s="34">
        <f t="shared" si="10"/>
        <v>873</v>
      </c>
      <c r="K83" s="34">
        <f t="shared" si="11"/>
        <v>470</v>
      </c>
      <c r="L83" s="34">
        <f t="shared" si="12"/>
        <v>403</v>
      </c>
      <c r="M83" s="58">
        <v>873</v>
      </c>
      <c r="N83" s="58">
        <v>470</v>
      </c>
      <c r="O83" s="57">
        <v>403</v>
      </c>
      <c r="P83" s="65"/>
      <c r="Q83" s="65"/>
      <c r="R83" s="74"/>
    </row>
    <row r="84" s="1" customFormat="true" ht="32" customHeight="true" spans="1:18">
      <c r="A84" s="13">
        <v>112</v>
      </c>
      <c r="B84" s="14"/>
      <c r="C84" s="14"/>
      <c r="D84" s="13">
        <v>56</v>
      </c>
      <c r="E84" s="14"/>
      <c r="F84" s="13" t="s">
        <v>29</v>
      </c>
      <c r="G84" s="27" t="s">
        <v>45</v>
      </c>
      <c r="H84" s="25">
        <v>5</v>
      </c>
      <c r="I84" s="40" t="s">
        <v>105</v>
      </c>
      <c r="J84" s="34">
        <f t="shared" si="10"/>
        <v>3014</v>
      </c>
      <c r="K84" s="34">
        <f t="shared" si="11"/>
        <v>2495</v>
      </c>
      <c r="L84" s="34">
        <f t="shared" si="12"/>
        <v>519</v>
      </c>
      <c r="M84" s="58">
        <v>3014</v>
      </c>
      <c r="N84" s="58">
        <v>2495</v>
      </c>
      <c r="O84" s="57">
        <v>519</v>
      </c>
      <c r="P84" s="65"/>
      <c r="Q84" s="65"/>
      <c r="R84" s="74"/>
    </row>
    <row r="85" s="1" customFormat="true" ht="32" customHeight="true" spans="1:18">
      <c r="A85" s="13">
        <v>113</v>
      </c>
      <c r="B85" s="14"/>
      <c r="C85" s="14"/>
      <c r="D85" s="14">
        <v>0</v>
      </c>
      <c r="E85" s="13" t="s">
        <v>25</v>
      </c>
      <c r="F85" s="13" t="s">
        <v>29</v>
      </c>
      <c r="G85" s="27" t="s">
        <v>45</v>
      </c>
      <c r="H85" s="25">
        <v>6</v>
      </c>
      <c r="I85" s="40" t="s">
        <v>106</v>
      </c>
      <c r="J85" s="34">
        <f t="shared" si="10"/>
        <v>1908</v>
      </c>
      <c r="K85" s="34">
        <f t="shared" si="11"/>
        <v>975</v>
      </c>
      <c r="L85" s="34">
        <f t="shared" si="12"/>
        <v>933</v>
      </c>
      <c r="M85" s="58">
        <v>1649</v>
      </c>
      <c r="N85" s="58">
        <v>723</v>
      </c>
      <c r="O85" s="57">
        <v>926</v>
      </c>
      <c r="P85" s="65">
        <v>259</v>
      </c>
      <c r="Q85" s="65">
        <v>252</v>
      </c>
      <c r="R85" s="74">
        <v>7</v>
      </c>
    </row>
    <row r="86" s="1" customFormat="true" ht="32" customHeight="true" spans="1:18">
      <c r="A86" s="13">
        <v>115</v>
      </c>
      <c r="B86" s="14"/>
      <c r="C86" s="14"/>
      <c r="D86" s="13">
        <v>56</v>
      </c>
      <c r="E86" s="14"/>
      <c r="F86" s="13" t="s">
        <v>29</v>
      </c>
      <c r="G86" s="27" t="s">
        <v>30</v>
      </c>
      <c r="H86" s="25">
        <v>7</v>
      </c>
      <c r="I86" s="40" t="s">
        <v>107</v>
      </c>
      <c r="J86" s="34">
        <f t="shared" si="10"/>
        <v>4886</v>
      </c>
      <c r="K86" s="34">
        <f t="shared" si="11"/>
        <v>2922</v>
      </c>
      <c r="L86" s="34">
        <f t="shared" si="12"/>
        <v>1964</v>
      </c>
      <c r="M86" s="58">
        <v>4886</v>
      </c>
      <c r="N86" s="58">
        <v>2922</v>
      </c>
      <c r="O86" s="57">
        <v>1964</v>
      </c>
      <c r="P86" s="65"/>
      <c r="Q86" s="65"/>
      <c r="R86" s="74"/>
    </row>
    <row r="87" s="1" customFormat="true" ht="32" customHeight="true" spans="1:18">
      <c r="A87" s="13">
        <v>116</v>
      </c>
      <c r="B87" s="14"/>
      <c r="C87" s="14"/>
      <c r="D87" s="13">
        <v>56</v>
      </c>
      <c r="E87" s="14"/>
      <c r="F87" s="13" t="s">
        <v>29</v>
      </c>
      <c r="G87" s="22"/>
      <c r="H87" s="25">
        <v>8</v>
      </c>
      <c r="I87" s="40" t="s">
        <v>108</v>
      </c>
      <c r="J87" s="34">
        <f t="shared" si="10"/>
        <v>2967</v>
      </c>
      <c r="K87" s="34">
        <f t="shared" si="11"/>
        <v>1617</v>
      </c>
      <c r="L87" s="34">
        <f t="shared" si="12"/>
        <v>1350</v>
      </c>
      <c r="M87" s="58">
        <v>2967</v>
      </c>
      <c r="N87" s="58">
        <v>1617</v>
      </c>
      <c r="O87" s="57">
        <v>1350</v>
      </c>
      <c r="P87" s="65"/>
      <c r="Q87" s="65"/>
      <c r="R87" s="74"/>
    </row>
    <row r="88" s="1" customFormat="true" ht="32" customHeight="true" spans="1:18">
      <c r="A88" s="13">
        <v>117</v>
      </c>
      <c r="B88" s="14"/>
      <c r="C88" s="13">
        <v>15</v>
      </c>
      <c r="D88" s="13">
        <v>56</v>
      </c>
      <c r="E88" s="14"/>
      <c r="F88" s="13" t="s">
        <v>29</v>
      </c>
      <c r="G88" s="27" t="s">
        <v>30</v>
      </c>
      <c r="H88" s="25">
        <v>9</v>
      </c>
      <c r="I88" s="40" t="s">
        <v>109</v>
      </c>
      <c r="J88" s="34">
        <f t="shared" si="10"/>
        <v>4226</v>
      </c>
      <c r="K88" s="34">
        <f t="shared" si="11"/>
        <v>3611</v>
      </c>
      <c r="L88" s="34">
        <f t="shared" si="12"/>
        <v>615</v>
      </c>
      <c r="M88" s="58">
        <v>4226</v>
      </c>
      <c r="N88" s="58">
        <v>3611</v>
      </c>
      <c r="O88" s="57">
        <v>615</v>
      </c>
      <c r="P88" s="65"/>
      <c r="Q88" s="65"/>
      <c r="R88" s="74"/>
    </row>
    <row r="89" s="1" customFormat="true" ht="32" customHeight="true" spans="1:18">
      <c r="A89" s="13">
        <v>118</v>
      </c>
      <c r="B89" s="14"/>
      <c r="C89" s="14"/>
      <c r="D89" s="13">
        <v>56</v>
      </c>
      <c r="E89" s="14"/>
      <c r="F89" s="13" t="s">
        <v>29</v>
      </c>
      <c r="G89" s="27" t="s">
        <v>66</v>
      </c>
      <c r="H89" s="25">
        <v>10</v>
      </c>
      <c r="I89" s="40" t="s">
        <v>110</v>
      </c>
      <c r="J89" s="34">
        <f t="shared" si="10"/>
        <v>2049</v>
      </c>
      <c r="K89" s="34">
        <f t="shared" si="11"/>
        <v>827</v>
      </c>
      <c r="L89" s="34">
        <f t="shared" si="12"/>
        <v>1222</v>
      </c>
      <c r="M89" s="58">
        <v>2049</v>
      </c>
      <c r="N89" s="58">
        <v>827</v>
      </c>
      <c r="O89" s="57">
        <v>1222</v>
      </c>
      <c r="P89" s="65"/>
      <c r="Q89" s="65"/>
      <c r="R89" s="74"/>
    </row>
    <row r="90" s="1" customFormat="true" ht="32" customHeight="true" spans="1:18">
      <c r="A90" s="13">
        <v>119</v>
      </c>
      <c r="B90" s="14"/>
      <c r="C90" s="13">
        <v>15</v>
      </c>
      <c r="D90" s="13">
        <v>56</v>
      </c>
      <c r="E90" s="14"/>
      <c r="F90" s="13" t="s">
        <v>29</v>
      </c>
      <c r="G90" s="27" t="s">
        <v>111</v>
      </c>
      <c r="H90" s="25">
        <v>11</v>
      </c>
      <c r="I90" s="40" t="s">
        <v>112</v>
      </c>
      <c r="J90" s="34">
        <f t="shared" si="10"/>
        <v>4261</v>
      </c>
      <c r="K90" s="34">
        <f t="shared" si="11"/>
        <v>3324</v>
      </c>
      <c r="L90" s="34">
        <f t="shared" si="12"/>
        <v>937</v>
      </c>
      <c r="M90" s="58">
        <v>4261</v>
      </c>
      <c r="N90" s="58">
        <v>3324</v>
      </c>
      <c r="O90" s="57">
        <v>937</v>
      </c>
      <c r="P90" s="65"/>
      <c r="Q90" s="65"/>
      <c r="R90" s="74"/>
    </row>
    <row r="91" s="1" customFormat="true" ht="32" customHeight="true" spans="1:18">
      <c r="A91" s="13">
        <v>120</v>
      </c>
      <c r="B91" s="14"/>
      <c r="C91" s="13">
        <v>15</v>
      </c>
      <c r="D91" s="13">
        <v>56</v>
      </c>
      <c r="E91" s="14"/>
      <c r="F91" s="13" t="s">
        <v>29</v>
      </c>
      <c r="G91" s="27" t="s">
        <v>30</v>
      </c>
      <c r="H91" s="25">
        <v>12</v>
      </c>
      <c r="I91" s="40" t="s">
        <v>113</v>
      </c>
      <c r="J91" s="34">
        <f t="shared" si="10"/>
        <v>4835</v>
      </c>
      <c r="K91" s="34">
        <f t="shared" si="11"/>
        <v>3526</v>
      </c>
      <c r="L91" s="34">
        <f t="shared" si="12"/>
        <v>1309</v>
      </c>
      <c r="M91" s="58">
        <v>4835</v>
      </c>
      <c r="N91" s="58">
        <v>3526</v>
      </c>
      <c r="O91" s="57">
        <v>1309</v>
      </c>
      <c r="P91" s="65"/>
      <c r="Q91" s="65"/>
      <c r="R91" s="74"/>
    </row>
    <row r="92" s="2" customFormat="true" ht="32" customHeight="true" spans="1:16375">
      <c r="A92" s="15">
        <v>61</v>
      </c>
      <c r="B92" s="16"/>
      <c r="C92" s="16"/>
      <c r="D92" s="16"/>
      <c r="E92" s="16"/>
      <c r="F92" s="16"/>
      <c r="G92" s="26"/>
      <c r="H92" s="25" t="s">
        <v>114</v>
      </c>
      <c r="I92" s="42" t="s">
        <v>115</v>
      </c>
      <c r="J92" s="34">
        <f t="shared" si="10"/>
        <v>46472</v>
      </c>
      <c r="K92" s="34">
        <f t="shared" si="11"/>
        <v>31835</v>
      </c>
      <c r="L92" s="34">
        <f t="shared" si="12"/>
        <v>14637</v>
      </c>
      <c r="M92" s="66">
        <v>46472</v>
      </c>
      <c r="N92" s="66">
        <v>31835</v>
      </c>
      <c r="O92" s="66">
        <v>14637</v>
      </c>
      <c r="P92" s="62"/>
      <c r="Q92" s="62"/>
      <c r="R92" s="73"/>
      <c r="XCE92" s="75"/>
      <c r="XCF92" s="75"/>
      <c r="XCG92" s="75"/>
      <c r="XCH92" s="75"/>
      <c r="XCI92" s="75"/>
      <c r="XCJ92" s="75"/>
      <c r="XCK92" s="75"/>
      <c r="XCL92" s="75"/>
      <c r="XCM92" s="75"/>
      <c r="XCN92" s="75"/>
      <c r="XCO92" s="75"/>
      <c r="XCP92" s="75"/>
      <c r="XCQ92" s="75"/>
      <c r="XCR92" s="75"/>
      <c r="XCS92" s="75"/>
      <c r="XCT92" s="75"/>
      <c r="XCU92" s="75"/>
      <c r="XCV92" s="75"/>
      <c r="XCW92" s="75"/>
      <c r="XCX92" s="75"/>
      <c r="XCY92" s="75"/>
      <c r="XCZ92" s="75"/>
      <c r="XDA92" s="75"/>
      <c r="XDB92" s="75"/>
      <c r="XDC92" s="75"/>
      <c r="XDD92" s="75"/>
      <c r="XDE92" s="75"/>
      <c r="XDF92" s="75"/>
      <c r="XDG92" s="75"/>
      <c r="XDH92" s="75"/>
      <c r="XDI92" s="75"/>
      <c r="XDJ92" s="75"/>
      <c r="XDK92" s="75"/>
      <c r="XDL92" s="75"/>
      <c r="XDM92" s="75"/>
      <c r="XDN92" s="75"/>
      <c r="XDO92" s="75"/>
      <c r="XDP92" s="75"/>
      <c r="XDQ92" s="75"/>
      <c r="XDR92" s="75"/>
      <c r="XDS92" s="75"/>
      <c r="XDT92" s="75"/>
      <c r="XDU92" s="75"/>
      <c r="XDV92" s="75"/>
      <c r="XDW92" s="75"/>
      <c r="XDX92" s="75"/>
      <c r="XDY92" s="75"/>
      <c r="XDZ92" s="75"/>
      <c r="XEA92" s="75"/>
      <c r="XEB92" s="75"/>
      <c r="XEC92" s="75"/>
      <c r="XED92" s="75"/>
      <c r="XEE92" s="75"/>
      <c r="XEF92" s="75"/>
      <c r="XEG92" s="75"/>
      <c r="XEH92" s="75"/>
      <c r="XEI92" s="75"/>
      <c r="XEJ92" s="75"/>
      <c r="XEK92" s="75"/>
      <c r="XEL92" s="75"/>
      <c r="XEM92" s="75"/>
      <c r="XEN92" s="75"/>
      <c r="XEO92" s="75"/>
      <c r="XEP92" s="75"/>
      <c r="XEQ92" s="75"/>
      <c r="XER92" s="75"/>
      <c r="XES92" s="75"/>
      <c r="XET92" s="75"/>
      <c r="XEU92" s="75"/>
    </row>
    <row r="93" s="1" customFormat="true" ht="32" customHeight="true" spans="1:18">
      <c r="A93" s="13">
        <v>62</v>
      </c>
      <c r="B93" s="14"/>
      <c r="C93" s="14"/>
      <c r="D93" s="14">
        <v>0</v>
      </c>
      <c r="E93" s="13" t="s">
        <v>25</v>
      </c>
      <c r="F93" s="14"/>
      <c r="G93" s="22"/>
      <c r="H93" s="25">
        <v>1</v>
      </c>
      <c r="I93" s="40" t="s">
        <v>116</v>
      </c>
      <c r="J93" s="34">
        <f t="shared" si="10"/>
        <v>2410</v>
      </c>
      <c r="K93" s="34">
        <f t="shared" si="11"/>
        <v>1330</v>
      </c>
      <c r="L93" s="34">
        <f t="shared" si="12"/>
        <v>1080</v>
      </c>
      <c r="M93" s="58">
        <v>2410</v>
      </c>
      <c r="N93" s="58">
        <v>1330</v>
      </c>
      <c r="O93" s="57">
        <v>1080</v>
      </c>
      <c r="P93" s="65"/>
      <c r="Q93" s="65"/>
      <c r="R93" s="74"/>
    </row>
    <row r="94" s="1" customFormat="true" ht="32" customHeight="true" spans="1:18">
      <c r="A94" s="13">
        <v>63</v>
      </c>
      <c r="B94" s="14"/>
      <c r="C94" s="14"/>
      <c r="D94" s="13">
        <v>56</v>
      </c>
      <c r="E94" s="14"/>
      <c r="F94" s="13" t="s">
        <v>29</v>
      </c>
      <c r="G94" s="27" t="s">
        <v>30</v>
      </c>
      <c r="H94" s="25">
        <v>2</v>
      </c>
      <c r="I94" s="40" t="s">
        <v>117</v>
      </c>
      <c r="J94" s="34">
        <f t="shared" si="10"/>
        <v>5536</v>
      </c>
      <c r="K94" s="34">
        <f t="shared" si="11"/>
        <v>2834</v>
      </c>
      <c r="L94" s="34">
        <f t="shared" si="12"/>
        <v>2702</v>
      </c>
      <c r="M94" s="58">
        <v>5536</v>
      </c>
      <c r="N94" s="58">
        <v>2834</v>
      </c>
      <c r="O94" s="57">
        <v>2702</v>
      </c>
      <c r="P94" s="65"/>
      <c r="Q94" s="65"/>
      <c r="R94" s="74"/>
    </row>
    <row r="95" s="1" customFormat="true" ht="32" customHeight="true" spans="1:18">
      <c r="A95" s="13">
        <v>64</v>
      </c>
      <c r="B95" s="14"/>
      <c r="C95" s="14"/>
      <c r="D95" s="13">
        <v>56</v>
      </c>
      <c r="E95" s="14"/>
      <c r="F95" s="13" t="s">
        <v>29</v>
      </c>
      <c r="G95" s="22"/>
      <c r="H95" s="25">
        <v>3</v>
      </c>
      <c r="I95" s="40" t="s">
        <v>118</v>
      </c>
      <c r="J95" s="34">
        <f t="shared" si="10"/>
        <v>4922</v>
      </c>
      <c r="K95" s="34">
        <f t="shared" si="11"/>
        <v>2567</v>
      </c>
      <c r="L95" s="34">
        <f t="shared" si="12"/>
        <v>2355</v>
      </c>
      <c r="M95" s="58">
        <v>4922</v>
      </c>
      <c r="N95" s="58">
        <v>2567</v>
      </c>
      <c r="O95" s="57">
        <v>2355</v>
      </c>
      <c r="P95" s="65"/>
      <c r="Q95" s="65"/>
      <c r="R95" s="74"/>
    </row>
    <row r="96" s="1" customFormat="true" ht="32" customHeight="true" spans="1:18">
      <c r="A96" s="13">
        <v>65</v>
      </c>
      <c r="B96" s="14"/>
      <c r="C96" s="13">
        <v>15</v>
      </c>
      <c r="D96" s="13">
        <v>56</v>
      </c>
      <c r="E96" s="14"/>
      <c r="F96" s="13" t="s">
        <v>29</v>
      </c>
      <c r="G96" s="27" t="s">
        <v>45</v>
      </c>
      <c r="H96" s="25">
        <v>4</v>
      </c>
      <c r="I96" s="40" t="s">
        <v>119</v>
      </c>
      <c r="J96" s="34">
        <f t="shared" si="10"/>
        <v>5306</v>
      </c>
      <c r="K96" s="34">
        <f t="shared" si="11"/>
        <v>4518</v>
      </c>
      <c r="L96" s="34">
        <f t="shared" si="12"/>
        <v>788</v>
      </c>
      <c r="M96" s="58">
        <v>5306</v>
      </c>
      <c r="N96" s="58">
        <v>4518</v>
      </c>
      <c r="O96" s="57">
        <v>788</v>
      </c>
      <c r="P96" s="65"/>
      <c r="Q96" s="65"/>
      <c r="R96" s="74"/>
    </row>
    <row r="97" s="1" customFormat="true" ht="32" customHeight="true" spans="1:18">
      <c r="A97" s="13">
        <v>66</v>
      </c>
      <c r="B97" s="14"/>
      <c r="C97" s="14"/>
      <c r="D97" s="13">
        <v>56</v>
      </c>
      <c r="E97" s="14"/>
      <c r="F97" s="13" t="s">
        <v>29</v>
      </c>
      <c r="G97" s="27" t="s">
        <v>66</v>
      </c>
      <c r="H97" s="25">
        <v>5</v>
      </c>
      <c r="I97" s="40" t="s">
        <v>120</v>
      </c>
      <c r="J97" s="34">
        <f t="shared" si="10"/>
        <v>5130</v>
      </c>
      <c r="K97" s="34">
        <f t="shared" si="11"/>
        <v>3186</v>
      </c>
      <c r="L97" s="34">
        <f t="shared" si="12"/>
        <v>1944</v>
      </c>
      <c r="M97" s="58">
        <v>5130</v>
      </c>
      <c r="N97" s="58">
        <v>3186</v>
      </c>
      <c r="O97" s="57">
        <v>1944</v>
      </c>
      <c r="P97" s="65"/>
      <c r="Q97" s="65"/>
      <c r="R97" s="74"/>
    </row>
    <row r="98" s="1" customFormat="true" ht="32" customHeight="true" spans="1:18">
      <c r="A98" s="13">
        <v>67</v>
      </c>
      <c r="B98" s="14"/>
      <c r="C98" s="13">
        <v>15</v>
      </c>
      <c r="D98" s="13">
        <v>56</v>
      </c>
      <c r="E98" s="14"/>
      <c r="F98" s="13" t="s">
        <v>29</v>
      </c>
      <c r="G98" s="27" t="s">
        <v>30</v>
      </c>
      <c r="H98" s="25">
        <v>6</v>
      </c>
      <c r="I98" s="40" t="s">
        <v>121</v>
      </c>
      <c r="J98" s="34">
        <f t="shared" si="10"/>
        <v>4928</v>
      </c>
      <c r="K98" s="34">
        <f t="shared" si="11"/>
        <v>3952</v>
      </c>
      <c r="L98" s="34">
        <f t="shared" si="12"/>
        <v>976</v>
      </c>
      <c r="M98" s="58">
        <v>4928</v>
      </c>
      <c r="N98" s="58">
        <v>3952</v>
      </c>
      <c r="O98" s="57">
        <v>976</v>
      </c>
      <c r="P98" s="65"/>
      <c r="Q98" s="65"/>
      <c r="R98" s="74"/>
    </row>
    <row r="99" s="1" customFormat="true" ht="32" customHeight="true" spans="1:18">
      <c r="A99" s="13">
        <v>68</v>
      </c>
      <c r="B99" s="13">
        <v>11</v>
      </c>
      <c r="C99" s="14"/>
      <c r="D99" s="13">
        <v>56</v>
      </c>
      <c r="E99" s="14"/>
      <c r="F99" s="13" t="s">
        <v>29</v>
      </c>
      <c r="G99" s="27" t="s">
        <v>71</v>
      </c>
      <c r="H99" s="25">
        <v>7</v>
      </c>
      <c r="I99" s="40" t="s">
        <v>122</v>
      </c>
      <c r="J99" s="34">
        <f t="shared" si="10"/>
        <v>4075</v>
      </c>
      <c r="K99" s="34">
        <f t="shared" si="11"/>
        <v>3313</v>
      </c>
      <c r="L99" s="34">
        <f t="shared" si="12"/>
        <v>762</v>
      </c>
      <c r="M99" s="58">
        <v>4075</v>
      </c>
      <c r="N99" s="58">
        <v>3313</v>
      </c>
      <c r="O99" s="57">
        <v>762</v>
      </c>
      <c r="P99" s="65"/>
      <c r="Q99" s="65"/>
      <c r="R99" s="74"/>
    </row>
    <row r="100" s="1" customFormat="true" ht="32" customHeight="true" spans="1:18">
      <c r="A100" s="13">
        <v>69</v>
      </c>
      <c r="B100" s="13">
        <v>11</v>
      </c>
      <c r="C100" s="14"/>
      <c r="D100" s="13">
        <v>56</v>
      </c>
      <c r="E100" s="14"/>
      <c r="F100" s="13" t="s">
        <v>29</v>
      </c>
      <c r="G100" s="27" t="s">
        <v>123</v>
      </c>
      <c r="H100" s="25">
        <v>8</v>
      </c>
      <c r="I100" s="40" t="s">
        <v>124</v>
      </c>
      <c r="J100" s="34">
        <f t="shared" si="10"/>
        <v>4667</v>
      </c>
      <c r="K100" s="34">
        <f t="shared" si="11"/>
        <v>3528</v>
      </c>
      <c r="L100" s="34">
        <f t="shared" si="12"/>
        <v>1139</v>
      </c>
      <c r="M100" s="58">
        <v>4667</v>
      </c>
      <c r="N100" s="58">
        <v>3528</v>
      </c>
      <c r="O100" s="57">
        <v>1139</v>
      </c>
      <c r="P100" s="65"/>
      <c r="Q100" s="65"/>
      <c r="R100" s="74"/>
    </row>
    <row r="101" s="1" customFormat="true" ht="32" customHeight="true" spans="1:18">
      <c r="A101" s="13">
        <v>70</v>
      </c>
      <c r="B101" s="14"/>
      <c r="C101" s="13">
        <v>15</v>
      </c>
      <c r="D101" s="13">
        <v>56</v>
      </c>
      <c r="E101" s="14"/>
      <c r="F101" s="13" t="s">
        <v>29</v>
      </c>
      <c r="G101" s="27" t="s">
        <v>125</v>
      </c>
      <c r="H101" s="25">
        <v>9</v>
      </c>
      <c r="I101" s="40" t="s">
        <v>126</v>
      </c>
      <c r="J101" s="34">
        <f t="shared" si="10"/>
        <v>6160</v>
      </c>
      <c r="K101" s="34">
        <f t="shared" si="11"/>
        <v>4234</v>
      </c>
      <c r="L101" s="34">
        <f t="shared" si="12"/>
        <v>1926</v>
      </c>
      <c r="M101" s="58">
        <v>6160</v>
      </c>
      <c r="N101" s="58">
        <v>4234</v>
      </c>
      <c r="O101" s="57">
        <v>1926</v>
      </c>
      <c r="P101" s="65"/>
      <c r="Q101" s="65"/>
      <c r="R101" s="74"/>
    </row>
    <row r="102" s="1" customFormat="true" ht="32" customHeight="true" spans="1:18">
      <c r="A102" s="13">
        <v>71</v>
      </c>
      <c r="B102" s="14"/>
      <c r="C102" s="14"/>
      <c r="D102" s="13">
        <v>56</v>
      </c>
      <c r="E102" s="14"/>
      <c r="F102" s="13" t="s">
        <v>29</v>
      </c>
      <c r="G102" s="22"/>
      <c r="H102" s="25">
        <v>10</v>
      </c>
      <c r="I102" s="40" t="s">
        <v>127</v>
      </c>
      <c r="J102" s="34">
        <f t="shared" si="10"/>
        <v>2093</v>
      </c>
      <c r="K102" s="34">
        <f t="shared" si="11"/>
        <v>1592</v>
      </c>
      <c r="L102" s="34">
        <f t="shared" si="12"/>
        <v>501</v>
      </c>
      <c r="M102" s="58">
        <v>2093</v>
      </c>
      <c r="N102" s="58">
        <v>1592</v>
      </c>
      <c r="O102" s="57">
        <v>501</v>
      </c>
      <c r="P102" s="65"/>
      <c r="Q102" s="65"/>
      <c r="R102" s="74"/>
    </row>
    <row r="103" s="1" customFormat="true" ht="32" customHeight="true" spans="1:18">
      <c r="A103" s="13">
        <v>72</v>
      </c>
      <c r="B103" s="14"/>
      <c r="C103" s="14"/>
      <c r="D103" s="13">
        <v>56</v>
      </c>
      <c r="E103" s="14"/>
      <c r="F103" s="13" t="s">
        <v>29</v>
      </c>
      <c r="G103" s="22"/>
      <c r="H103" s="25">
        <v>11</v>
      </c>
      <c r="I103" s="40" t="s">
        <v>128</v>
      </c>
      <c r="J103" s="34">
        <f t="shared" si="10"/>
        <v>1245</v>
      </c>
      <c r="K103" s="34">
        <f t="shared" si="11"/>
        <v>781</v>
      </c>
      <c r="L103" s="34">
        <f t="shared" si="12"/>
        <v>464</v>
      </c>
      <c r="M103" s="58">
        <v>1245</v>
      </c>
      <c r="N103" s="58">
        <v>781</v>
      </c>
      <c r="O103" s="57">
        <v>464</v>
      </c>
      <c r="P103" s="65"/>
      <c r="Q103" s="65"/>
      <c r="R103" s="74"/>
    </row>
    <row r="104" s="2" customFormat="true" ht="32" customHeight="true" spans="1:16375">
      <c r="A104" s="15">
        <v>74</v>
      </c>
      <c r="B104" s="16"/>
      <c r="C104" s="16"/>
      <c r="D104" s="16"/>
      <c r="E104" s="16"/>
      <c r="F104" s="16"/>
      <c r="G104" s="26"/>
      <c r="H104" s="25" t="s">
        <v>129</v>
      </c>
      <c r="I104" s="42" t="s">
        <v>130</v>
      </c>
      <c r="J104" s="34">
        <f t="shared" ref="J104:J126" si="13">M104+P104</f>
        <v>55686</v>
      </c>
      <c r="K104" s="34">
        <f t="shared" ref="K104:K126" si="14">N104+Q104</f>
        <v>37125</v>
      </c>
      <c r="L104" s="34">
        <f t="shared" ref="L104:L126" si="15">O104+R104</f>
        <v>18561</v>
      </c>
      <c r="M104" s="66">
        <v>55686</v>
      </c>
      <c r="N104" s="66">
        <v>37125</v>
      </c>
      <c r="O104" s="66">
        <v>18561</v>
      </c>
      <c r="P104" s="62"/>
      <c r="Q104" s="62"/>
      <c r="R104" s="73"/>
      <c r="XCE104" s="75"/>
      <c r="XCF104" s="75"/>
      <c r="XCG104" s="75"/>
      <c r="XCH104" s="75"/>
      <c r="XCI104" s="75"/>
      <c r="XCJ104" s="75"/>
      <c r="XCK104" s="75"/>
      <c r="XCL104" s="75"/>
      <c r="XCM104" s="75"/>
      <c r="XCN104" s="75"/>
      <c r="XCO104" s="75"/>
      <c r="XCP104" s="75"/>
      <c r="XCQ104" s="75"/>
      <c r="XCR104" s="75"/>
      <c r="XCS104" s="75"/>
      <c r="XCT104" s="75"/>
      <c r="XCU104" s="75"/>
      <c r="XCV104" s="75"/>
      <c r="XCW104" s="75"/>
      <c r="XCX104" s="75"/>
      <c r="XCY104" s="75"/>
      <c r="XCZ104" s="75"/>
      <c r="XDA104" s="75"/>
      <c r="XDB104" s="75"/>
      <c r="XDC104" s="75"/>
      <c r="XDD104" s="75"/>
      <c r="XDE104" s="75"/>
      <c r="XDF104" s="75"/>
      <c r="XDG104" s="75"/>
      <c r="XDH104" s="75"/>
      <c r="XDI104" s="75"/>
      <c r="XDJ104" s="75"/>
      <c r="XDK104" s="75"/>
      <c r="XDL104" s="75"/>
      <c r="XDM104" s="75"/>
      <c r="XDN104" s="75"/>
      <c r="XDO104" s="75"/>
      <c r="XDP104" s="75"/>
      <c r="XDQ104" s="75"/>
      <c r="XDR104" s="75"/>
      <c r="XDS104" s="75"/>
      <c r="XDT104" s="75"/>
      <c r="XDU104" s="75"/>
      <c r="XDV104" s="75"/>
      <c r="XDW104" s="75"/>
      <c r="XDX104" s="75"/>
      <c r="XDY104" s="75"/>
      <c r="XDZ104" s="75"/>
      <c r="XEA104" s="75"/>
      <c r="XEB104" s="75"/>
      <c r="XEC104" s="75"/>
      <c r="XED104" s="75"/>
      <c r="XEE104" s="75"/>
      <c r="XEF104" s="75"/>
      <c r="XEG104" s="75"/>
      <c r="XEH104" s="75"/>
      <c r="XEI104" s="75"/>
      <c r="XEJ104" s="75"/>
      <c r="XEK104" s="75"/>
      <c r="XEL104" s="75"/>
      <c r="XEM104" s="75"/>
      <c r="XEN104" s="75"/>
      <c r="XEO104" s="75"/>
      <c r="XEP104" s="75"/>
      <c r="XEQ104" s="75"/>
      <c r="XER104" s="75"/>
      <c r="XES104" s="75"/>
      <c r="XET104" s="75"/>
      <c r="XEU104" s="75"/>
    </row>
    <row r="105" s="1" customFormat="true" ht="32" customHeight="true" spans="1:18">
      <c r="A105" s="13">
        <v>75</v>
      </c>
      <c r="B105" s="13">
        <v>11</v>
      </c>
      <c r="C105" s="14"/>
      <c r="D105" s="13">
        <v>56</v>
      </c>
      <c r="E105" s="14"/>
      <c r="F105" s="13" t="s">
        <v>29</v>
      </c>
      <c r="G105" s="27" t="s">
        <v>131</v>
      </c>
      <c r="H105" s="25">
        <v>1</v>
      </c>
      <c r="I105" s="40" t="s">
        <v>132</v>
      </c>
      <c r="J105" s="34">
        <f t="shared" si="13"/>
        <v>11928</v>
      </c>
      <c r="K105" s="34">
        <f t="shared" si="14"/>
        <v>6606</v>
      </c>
      <c r="L105" s="34">
        <f t="shared" si="15"/>
        <v>5322</v>
      </c>
      <c r="M105" s="58">
        <v>11928</v>
      </c>
      <c r="N105" s="58">
        <v>6606</v>
      </c>
      <c r="O105" s="57">
        <v>5322</v>
      </c>
      <c r="P105" s="65"/>
      <c r="Q105" s="65"/>
      <c r="R105" s="74"/>
    </row>
    <row r="106" s="1" customFormat="true" ht="32" customHeight="true" spans="1:18">
      <c r="A106" s="13">
        <v>77</v>
      </c>
      <c r="B106" s="14"/>
      <c r="C106" s="13">
        <v>15</v>
      </c>
      <c r="D106" s="13">
        <v>56</v>
      </c>
      <c r="E106" s="14"/>
      <c r="F106" s="13" t="s">
        <v>29</v>
      </c>
      <c r="G106" s="27" t="s">
        <v>133</v>
      </c>
      <c r="H106" s="25">
        <v>2</v>
      </c>
      <c r="I106" s="40" t="s">
        <v>134</v>
      </c>
      <c r="J106" s="34">
        <f t="shared" si="13"/>
        <v>9141</v>
      </c>
      <c r="K106" s="34">
        <f t="shared" si="14"/>
        <v>6029</v>
      </c>
      <c r="L106" s="34">
        <f t="shared" si="15"/>
        <v>3112</v>
      </c>
      <c r="M106" s="58">
        <v>9141</v>
      </c>
      <c r="N106" s="58">
        <v>6029</v>
      </c>
      <c r="O106" s="57">
        <v>3112</v>
      </c>
      <c r="P106" s="65"/>
      <c r="Q106" s="65"/>
      <c r="R106" s="74"/>
    </row>
    <row r="107" s="3" customFormat="true" ht="32" customHeight="true" spans="1:18">
      <c r="A107" s="13">
        <v>81</v>
      </c>
      <c r="B107" s="14"/>
      <c r="C107" s="14"/>
      <c r="D107" s="13">
        <v>56</v>
      </c>
      <c r="E107" s="14"/>
      <c r="F107" s="13" t="s">
        <v>29</v>
      </c>
      <c r="G107" s="27" t="s">
        <v>135</v>
      </c>
      <c r="H107" s="25">
        <v>3</v>
      </c>
      <c r="I107" s="40" t="s">
        <v>136</v>
      </c>
      <c r="J107" s="34">
        <f t="shared" si="13"/>
        <v>5030</v>
      </c>
      <c r="K107" s="34">
        <f t="shared" si="14"/>
        <v>3226</v>
      </c>
      <c r="L107" s="34">
        <f t="shared" si="15"/>
        <v>1804</v>
      </c>
      <c r="M107" s="58">
        <v>5030</v>
      </c>
      <c r="N107" s="58">
        <v>3226</v>
      </c>
      <c r="O107" s="57">
        <v>1804</v>
      </c>
      <c r="P107" s="65"/>
      <c r="Q107" s="65"/>
      <c r="R107" s="86"/>
    </row>
    <row r="108" s="1" customFormat="true" ht="32" customHeight="true" spans="1:18">
      <c r="A108" s="13">
        <v>78</v>
      </c>
      <c r="B108" s="14"/>
      <c r="C108" s="14"/>
      <c r="D108" s="13">
        <v>56</v>
      </c>
      <c r="E108" s="14"/>
      <c r="F108" s="13" t="s">
        <v>29</v>
      </c>
      <c r="G108" s="22"/>
      <c r="H108" s="25">
        <v>4</v>
      </c>
      <c r="I108" s="40" t="s">
        <v>137</v>
      </c>
      <c r="J108" s="34">
        <f t="shared" si="13"/>
        <v>4268</v>
      </c>
      <c r="K108" s="34">
        <f t="shared" si="14"/>
        <v>2111</v>
      </c>
      <c r="L108" s="34">
        <f t="shared" si="15"/>
        <v>2157</v>
      </c>
      <c r="M108" s="58">
        <v>4268</v>
      </c>
      <c r="N108" s="58">
        <v>2111</v>
      </c>
      <c r="O108" s="57">
        <v>2157</v>
      </c>
      <c r="P108" s="65"/>
      <c r="Q108" s="65"/>
      <c r="R108" s="74"/>
    </row>
    <row r="109" s="1" customFormat="true" ht="32" customHeight="true" spans="1:18">
      <c r="A109" s="13">
        <v>83</v>
      </c>
      <c r="B109" s="14"/>
      <c r="C109" s="14"/>
      <c r="D109" s="13">
        <v>56</v>
      </c>
      <c r="E109" s="14"/>
      <c r="F109" s="13" t="s">
        <v>29</v>
      </c>
      <c r="G109" s="27" t="s">
        <v>66</v>
      </c>
      <c r="H109" s="25">
        <v>5</v>
      </c>
      <c r="I109" s="40" t="s">
        <v>138</v>
      </c>
      <c r="J109" s="34">
        <f t="shared" si="13"/>
        <v>2424</v>
      </c>
      <c r="K109" s="34">
        <f t="shared" si="14"/>
        <v>1326</v>
      </c>
      <c r="L109" s="34">
        <f t="shared" si="15"/>
        <v>1098</v>
      </c>
      <c r="M109" s="58">
        <v>2424</v>
      </c>
      <c r="N109" s="58">
        <v>1326</v>
      </c>
      <c r="O109" s="57">
        <v>1098</v>
      </c>
      <c r="P109" s="65"/>
      <c r="Q109" s="65"/>
      <c r="R109" s="74"/>
    </row>
    <row r="110" s="1" customFormat="true" ht="32" customHeight="true" spans="1:18">
      <c r="A110" s="13">
        <v>79</v>
      </c>
      <c r="B110" s="76">
        <v>11</v>
      </c>
      <c r="C110" s="76"/>
      <c r="D110" s="76">
        <v>56</v>
      </c>
      <c r="E110" s="76"/>
      <c r="F110" s="76" t="s">
        <v>29</v>
      </c>
      <c r="G110" s="80" t="s">
        <v>139</v>
      </c>
      <c r="H110" s="25">
        <v>6</v>
      </c>
      <c r="I110" s="40" t="s">
        <v>140</v>
      </c>
      <c r="J110" s="34">
        <f t="shared" si="13"/>
        <v>7807</v>
      </c>
      <c r="K110" s="34">
        <f t="shared" si="14"/>
        <v>6196</v>
      </c>
      <c r="L110" s="34">
        <f t="shared" si="15"/>
        <v>1611</v>
      </c>
      <c r="M110" s="58">
        <v>7807</v>
      </c>
      <c r="N110" s="58">
        <v>6196</v>
      </c>
      <c r="O110" s="57">
        <v>1611</v>
      </c>
      <c r="P110" s="65"/>
      <c r="Q110" s="65"/>
      <c r="R110" s="74"/>
    </row>
    <row r="111" s="1" customFormat="true" ht="32" customHeight="true" spans="1:18">
      <c r="A111" s="13">
        <v>84</v>
      </c>
      <c r="B111" s="13">
        <v>11</v>
      </c>
      <c r="C111" s="14"/>
      <c r="D111" s="13">
        <v>56</v>
      </c>
      <c r="E111" s="14"/>
      <c r="F111" s="14"/>
      <c r="G111" s="27" t="s">
        <v>141</v>
      </c>
      <c r="H111" s="25">
        <v>7</v>
      </c>
      <c r="I111" s="40" t="s">
        <v>142</v>
      </c>
      <c r="J111" s="34">
        <f t="shared" si="13"/>
        <v>4330</v>
      </c>
      <c r="K111" s="34">
        <f t="shared" si="14"/>
        <v>3972</v>
      </c>
      <c r="L111" s="34">
        <f t="shared" si="15"/>
        <v>358</v>
      </c>
      <c r="M111" s="58">
        <v>4330</v>
      </c>
      <c r="N111" s="58">
        <v>3972</v>
      </c>
      <c r="O111" s="57">
        <v>358</v>
      </c>
      <c r="P111" s="65"/>
      <c r="Q111" s="65"/>
      <c r="R111" s="74"/>
    </row>
    <row r="112" s="1" customFormat="true" ht="32" customHeight="true" spans="1:18">
      <c r="A112" s="13">
        <v>76</v>
      </c>
      <c r="B112" s="14"/>
      <c r="C112" s="14"/>
      <c r="D112" s="13">
        <v>56</v>
      </c>
      <c r="E112" s="14"/>
      <c r="F112" s="14"/>
      <c r="G112" s="27" t="s">
        <v>143</v>
      </c>
      <c r="H112" s="25">
        <v>8</v>
      </c>
      <c r="I112" s="40" t="s">
        <v>144</v>
      </c>
      <c r="J112" s="34">
        <f t="shared" si="13"/>
        <v>4269</v>
      </c>
      <c r="K112" s="34">
        <f t="shared" si="14"/>
        <v>2681</v>
      </c>
      <c r="L112" s="34">
        <f t="shared" si="15"/>
        <v>1588</v>
      </c>
      <c r="M112" s="58">
        <v>4269</v>
      </c>
      <c r="N112" s="58">
        <v>2681</v>
      </c>
      <c r="O112" s="57">
        <v>1588</v>
      </c>
      <c r="P112" s="65"/>
      <c r="Q112" s="65"/>
      <c r="R112" s="74"/>
    </row>
    <row r="113" s="1" customFormat="true" ht="32" customHeight="true" spans="1:18">
      <c r="A113" s="13">
        <v>82</v>
      </c>
      <c r="B113" s="14"/>
      <c r="C113" s="14"/>
      <c r="D113" s="13">
        <v>56</v>
      </c>
      <c r="E113" s="14"/>
      <c r="F113" s="14"/>
      <c r="G113" s="22"/>
      <c r="H113" s="25">
        <v>9</v>
      </c>
      <c r="I113" s="40" t="s">
        <v>145</v>
      </c>
      <c r="J113" s="34">
        <f t="shared" si="13"/>
        <v>1935</v>
      </c>
      <c r="K113" s="34">
        <f t="shared" si="14"/>
        <v>1595</v>
      </c>
      <c r="L113" s="34">
        <f t="shared" si="15"/>
        <v>340</v>
      </c>
      <c r="M113" s="58">
        <v>1935</v>
      </c>
      <c r="N113" s="58">
        <v>1595</v>
      </c>
      <c r="O113" s="57">
        <v>340</v>
      </c>
      <c r="P113" s="65"/>
      <c r="Q113" s="65"/>
      <c r="R113" s="74"/>
    </row>
    <row r="114" s="4" customFormat="true" ht="32" customHeight="true" spans="1:18">
      <c r="A114" s="13">
        <v>80</v>
      </c>
      <c r="B114" s="77">
        <v>11</v>
      </c>
      <c r="C114" s="77"/>
      <c r="D114" s="77">
        <v>56</v>
      </c>
      <c r="E114" s="77"/>
      <c r="F114" s="77"/>
      <c r="G114" s="81" t="s">
        <v>146</v>
      </c>
      <c r="H114" s="25">
        <v>10</v>
      </c>
      <c r="I114" s="40" t="s">
        <v>147</v>
      </c>
      <c r="J114" s="34">
        <f t="shared" si="13"/>
        <v>4554</v>
      </c>
      <c r="K114" s="34">
        <f t="shared" si="14"/>
        <v>3383</v>
      </c>
      <c r="L114" s="34">
        <f t="shared" si="15"/>
        <v>1171</v>
      </c>
      <c r="M114" s="58">
        <v>4554</v>
      </c>
      <c r="N114" s="58">
        <v>3383</v>
      </c>
      <c r="O114" s="57">
        <v>1171</v>
      </c>
      <c r="P114" s="65"/>
      <c r="Q114" s="65"/>
      <c r="R114" s="87"/>
    </row>
    <row r="115" s="2" customFormat="true" ht="32" customHeight="true" spans="1:16375">
      <c r="A115" s="15">
        <v>86</v>
      </c>
      <c r="B115" s="16"/>
      <c r="C115" s="16"/>
      <c r="D115" s="16"/>
      <c r="E115" s="16"/>
      <c r="F115" s="16"/>
      <c r="G115" s="79"/>
      <c r="H115" s="25" t="s">
        <v>148</v>
      </c>
      <c r="I115" s="42" t="s">
        <v>149</v>
      </c>
      <c r="J115" s="34">
        <f t="shared" si="13"/>
        <v>39162</v>
      </c>
      <c r="K115" s="34">
        <f t="shared" si="14"/>
        <v>28515</v>
      </c>
      <c r="L115" s="34">
        <f t="shared" si="15"/>
        <v>10647</v>
      </c>
      <c r="M115" s="66">
        <v>39162</v>
      </c>
      <c r="N115" s="66">
        <v>28515</v>
      </c>
      <c r="O115" s="83">
        <v>10647</v>
      </c>
      <c r="P115" s="62"/>
      <c r="Q115" s="62"/>
      <c r="R115" s="73"/>
      <c r="XCE115" s="75"/>
      <c r="XCF115" s="75"/>
      <c r="XCG115" s="75"/>
      <c r="XCH115" s="75"/>
      <c r="XCI115" s="75"/>
      <c r="XCJ115" s="75"/>
      <c r="XCK115" s="75"/>
      <c r="XCL115" s="75"/>
      <c r="XCM115" s="75"/>
      <c r="XCN115" s="75"/>
      <c r="XCO115" s="75"/>
      <c r="XCP115" s="75"/>
      <c r="XCQ115" s="75"/>
      <c r="XCR115" s="75"/>
      <c r="XCS115" s="75"/>
      <c r="XCT115" s="75"/>
      <c r="XCU115" s="75"/>
      <c r="XCV115" s="75"/>
      <c r="XCW115" s="75"/>
      <c r="XCX115" s="75"/>
      <c r="XCY115" s="75"/>
      <c r="XCZ115" s="75"/>
      <c r="XDA115" s="75"/>
      <c r="XDB115" s="75"/>
      <c r="XDC115" s="75"/>
      <c r="XDD115" s="75"/>
      <c r="XDE115" s="75"/>
      <c r="XDF115" s="75"/>
      <c r="XDG115" s="75"/>
      <c r="XDH115" s="75"/>
      <c r="XDI115" s="75"/>
      <c r="XDJ115" s="75"/>
      <c r="XDK115" s="75"/>
      <c r="XDL115" s="75"/>
      <c r="XDM115" s="75"/>
      <c r="XDN115" s="75"/>
      <c r="XDO115" s="75"/>
      <c r="XDP115" s="75"/>
      <c r="XDQ115" s="75"/>
      <c r="XDR115" s="75"/>
      <c r="XDS115" s="75"/>
      <c r="XDT115" s="75"/>
      <c r="XDU115" s="75"/>
      <c r="XDV115" s="75"/>
      <c r="XDW115" s="75"/>
      <c r="XDX115" s="75"/>
      <c r="XDY115" s="75"/>
      <c r="XDZ115" s="75"/>
      <c r="XEA115" s="75"/>
      <c r="XEB115" s="75"/>
      <c r="XEC115" s="75"/>
      <c r="XED115" s="75"/>
      <c r="XEE115" s="75"/>
      <c r="XEF115" s="75"/>
      <c r="XEG115" s="75"/>
      <c r="XEH115" s="75"/>
      <c r="XEI115" s="75"/>
      <c r="XEJ115" s="75"/>
      <c r="XEK115" s="75"/>
      <c r="XEL115" s="75"/>
      <c r="XEM115" s="75"/>
      <c r="XEN115" s="75"/>
      <c r="XEO115" s="75"/>
      <c r="XEP115" s="75"/>
      <c r="XEQ115" s="75"/>
      <c r="XER115" s="75"/>
      <c r="XES115" s="75"/>
      <c r="XET115" s="75"/>
      <c r="XEU115" s="75"/>
    </row>
    <row r="116" s="1" customFormat="true" ht="32" customHeight="true" spans="1:18">
      <c r="A116" s="13">
        <v>87</v>
      </c>
      <c r="B116" s="13"/>
      <c r="C116" s="13"/>
      <c r="D116" s="13">
        <v>56</v>
      </c>
      <c r="E116" s="13"/>
      <c r="F116" s="13" t="s">
        <v>29</v>
      </c>
      <c r="G116" s="27" t="s">
        <v>150</v>
      </c>
      <c r="H116" s="25">
        <v>1</v>
      </c>
      <c r="I116" s="40" t="s">
        <v>151</v>
      </c>
      <c r="J116" s="34">
        <f t="shared" si="13"/>
        <v>6505</v>
      </c>
      <c r="K116" s="34">
        <f t="shared" si="14"/>
        <v>3804</v>
      </c>
      <c r="L116" s="34">
        <f t="shared" si="15"/>
        <v>2701</v>
      </c>
      <c r="M116" s="58">
        <v>6505</v>
      </c>
      <c r="N116" s="58">
        <v>3804</v>
      </c>
      <c r="O116" s="64">
        <v>2701</v>
      </c>
      <c r="P116" s="65"/>
      <c r="Q116" s="65"/>
      <c r="R116" s="74"/>
    </row>
    <row r="117" s="1" customFormat="true" ht="32" customHeight="true" spans="1:18">
      <c r="A117" s="13">
        <v>88</v>
      </c>
      <c r="B117" s="14"/>
      <c r="C117" s="13">
        <v>15</v>
      </c>
      <c r="D117" s="13">
        <v>56</v>
      </c>
      <c r="E117" s="14"/>
      <c r="F117" s="13" t="s">
        <v>29</v>
      </c>
      <c r="G117" s="27" t="s">
        <v>152</v>
      </c>
      <c r="H117" s="25">
        <v>2</v>
      </c>
      <c r="I117" s="40" t="s">
        <v>153</v>
      </c>
      <c r="J117" s="34">
        <f t="shared" si="13"/>
        <v>7618</v>
      </c>
      <c r="K117" s="34">
        <f t="shared" si="14"/>
        <v>5824</v>
      </c>
      <c r="L117" s="34">
        <f t="shared" si="15"/>
        <v>1794</v>
      </c>
      <c r="M117" s="58">
        <v>7618</v>
      </c>
      <c r="N117" s="58">
        <v>5824</v>
      </c>
      <c r="O117" s="64">
        <v>1794</v>
      </c>
      <c r="P117" s="65"/>
      <c r="Q117" s="65"/>
      <c r="R117" s="74"/>
    </row>
    <row r="118" s="1" customFormat="true" ht="32" customHeight="true" spans="1:18">
      <c r="A118" s="13">
        <v>89</v>
      </c>
      <c r="B118" s="13">
        <v>11</v>
      </c>
      <c r="C118" s="14"/>
      <c r="D118" s="13">
        <v>56</v>
      </c>
      <c r="E118" s="14"/>
      <c r="F118" s="13" t="s">
        <v>29</v>
      </c>
      <c r="G118" s="27" t="s">
        <v>154</v>
      </c>
      <c r="H118" s="25">
        <v>3</v>
      </c>
      <c r="I118" s="40" t="s">
        <v>155</v>
      </c>
      <c r="J118" s="34">
        <f t="shared" si="13"/>
        <v>6441</v>
      </c>
      <c r="K118" s="34">
        <f t="shared" si="14"/>
        <v>5128</v>
      </c>
      <c r="L118" s="34">
        <f t="shared" si="15"/>
        <v>1313</v>
      </c>
      <c r="M118" s="58">
        <v>6441</v>
      </c>
      <c r="N118" s="58">
        <v>5128</v>
      </c>
      <c r="O118" s="64">
        <v>1313</v>
      </c>
      <c r="P118" s="65"/>
      <c r="Q118" s="65"/>
      <c r="R118" s="74"/>
    </row>
    <row r="119" s="1" customFormat="true" ht="32" customHeight="true" spans="1:18">
      <c r="A119" s="13">
        <v>90</v>
      </c>
      <c r="B119" s="13">
        <v>11</v>
      </c>
      <c r="C119" s="14"/>
      <c r="D119" s="13">
        <v>56</v>
      </c>
      <c r="E119" s="14"/>
      <c r="F119" s="13" t="s">
        <v>29</v>
      </c>
      <c r="G119" s="27" t="s">
        <v>156</v>
      </c>
      <c r="H119" s="25">
        <v>4</v>
      </c>
      <c r="I119" s="40" t="s">
        <v>157</v>
      </c>
      <c r="J119" s="34">
        <f t="shared" si="13"/>
        <v>4888</v>
      </c>
      <c r="K119" s="34">
        <f t="shared" si="14"/>
        <v>4449</v>
      </c>
      <c r="L119" s="34">
        <f t="shared" si="15"/>
        <v>439</v>
      </c>
      <c r="M119" s="58">
        <v>4888</v>
      </c>
      <c r="N119" s="58">
        <v>4449</v>
      </c>
      <c r="O119" s="64">
        <v>439</v>
      </c>
      <c r="P119" s="65"/>
      <c r="Q119" s="65"/>
      <c r="R119" s="74"/>
    </row>
    <row r="120" s="1" customFormat="true" ht="32" customHeight="true" spans="1:18">
      <c r="A120" s="13">
        <v>91</v>
      </c>
      <c r="B120" s="13">
        <v>11</v>
      </c>
      <c r="C120" s="14"/>
      <c r="D120" s="13">
        <v>56</v>
      </c>
      <c r="E120" s="14"/>
      <c r="F120" s="13" t="s">
        <v>29</v>
      </c>
      <c r="G120" s="27" t="s">
        <v>158</v>
      </c>
      <c r="H120" s="25">
        <v>5</v>
      </c>
      <c r="I120" s="40" t="s">
        <v>159</v>
      </c>
      <c r="J120" s="34">
        <f t="shared" si="13"/>
        <v>6353</v>
      </c>
      <c r="K120" s="34">
        <f t="shared" si="14"/>
        <v>4210</v>
      </c>
      <c r="L120" s="34">
        <f t="shared" si="15"/>
        <v>2143</v>
      </c>
      <c r="M120" s="58">
        <v>6353</v>
      </c>
      <c r="N120" s="58">
        <v>4210</v>
      </c>
      <c r="O120" s="64">
        <v>2143</v>
      </c>
      <c r="P120" s="65"/>
      <c r="Q120" s="65"/>
      <c r="R120" s="74"/>
    </row>
    <row r="121" s="1" customFormat="true" ht="32" customHeight="true" spans="1:18">
      <c r="A121" s="13">
        <v>92</v>
      </c>
      <c r="B121" s="13">
        <v>11</v>
      </c>
      <c r="C121" s="14"/>
      <c r="D121" s="13">
        <v>56</v>
      </c>
      <c r="E121" s="14"/>
      <c r="F121" s="13" t="s">
        <v>29</v>
      </c>
      <c r="G121" s="27" t="s">
        <v>160</v>
      </c>
      <c r="H121" s="25">
        <v>6</v>
      </c>
      <c r="I121" s="40" t="s">
        <v>161</v>
      </c>
      <c r="J121" s="34">
        <f t="shared" si="13"/>
        <v>4820</v>
      </c>
      <c r="K121" s="34">
        <f t="shared" si="14"/>
        <v>3120</v>
      </c>
      <c r="L121" s="34">
        <f t="shared" si="15"/>
        <v>1700</v>
      </c>
      <c r="M121" s="58">
        <v>4820</v>
      </c>
      <c r="N121" s="58">
        <v>3120</v>
      </c>
      <c r="O121" s="64">
        <v>1700</v>
      </c>
      <c r="P121" s="65"/>
      <c r="Q121" s="65"/>
      <c r="R121" s="74"/>
    </row>
    <row r="122" s="3" customFormat="true" ht="32" customHeight="true" spans="1:18">
      <c r="A122" s="77">
        <v>93</v>
      </c>
      <c r="B122" s="77">
        <v>11</v>
      </c>
      <c r="C122" s="78"/>
      <c r="D122" s="77">
        <v>56</v>
      </c>
      <c r="E122" s="78"/>
      <c r="F122" s="77" t="s">
        <v>29</v>
      </c>
      <c r="G122" s="81" t="s">
        <v>162</v>
      </c>
      <c r="H122" s="25">
        <v>7</v>
      </c>
      <c r="I122" s="40" t="s">
        <v>163</v>
      </c>
      <c r="J122" s="34">
        <f t="shared" si="13"/>
        <v>2537</v>
      </c>
      <c r="K122" s="34">
        <f t="shared" si="14"/>
        <v>1980</v>
      </c>
      <c r="L122" s="34">
        <f t="shared" si="15"/>
        <v>557</v>
      </c>
      <c r="M122" s="58">
        <v>2537</v>
      </c>
      <c r="N122" s="58">
        <v>1980</v>
      </c>
      <c r="O122" s="64">
        <v>557</v>
      </c>
      <c r="P122" s="65"/>
      <c r="Q122" s="65"/>
      <c r="R122" s="86"/>
    </row>
    <row r="123" s="2" customFormat="true" ht="30" customHeight="true" spans="7:16375">
      <c r="G123" s="82"/>
      <c r="H123" s="25" t="s">
        <v>164</v>
      </c>
      <c r="I123" s="42" t="s">
        <v>165</v>
      </c>
      <c r="J123" s="34">
        <f t="shared" si="13"/>
        <v>800</v>
      </c>
      <c r="K123" s="34">
        <f t="shared" si="14"/>
        <v>124</v>
      </c>
      <c r="L123" s="34">
        <f t="shared" si="15"/>
        <v>676</v>
      </c>
      <c r="M123" s="34">
        <v>800</v>
      </c>
      <c r="N123" s="34">
        <v>124</v>
      </c>
      <c r="O123" s="84">
        <v>676</v>
      </c>
      <c r="P123" s="73"/>
      <c r="Q123" s="73"/>
      <c r="R123" s="73"/>
      <c r="XCE123" s="75"/>
      <c r="XCF123" s="75"/>
      <c r="XCG123" s="75"/>
      <c r="XCH123" s="75"/>
      <c r="XCI123" s="75"/>
      <c r="XCJ123" s="75"/>
      <c r="XCK123" s="75"/>
      <c r="XCL123" s="75"/>
      <c r="XCM123" s="75"/>
      <c r="XCN123" s="75"/>
      <c r="XCO123" s="75"/>
      <c r="XCP123" s="75"/>
      <c r="XCQ123" s="75"/>
      <c r="XCR123" s="75"/>
      <c r="XCS123" s="75"/>
      <c r="XCT123" s="75"/>
      <c r="XCU123" s="75"/>
      <c r="XCV123" s="75"/>
      <c r="XCW123" s="75"/>
      <c r="XCX123" s="75"/>
      <c r="XCY123" s="75"/>
      <c r="XCZ123" s="75"/>
      <c r="XDA123" s="75"/>
      <c r="XDB123" s="75"/>
      <c r="XDC123" s="75"/>
      <c r="XDD123" s="75"/>
      <c r="XDE123" s="75"/>
      <c r="XDF123" s="75"/>
      <c r="XDG123" s="75"/>
      <c r="XDH123" s="75"/>
      <c r="XDI123" s="75"/>
      <c r="XDJ123" s="75"/>
      <c r="XDK123" s="75"/>
      <c r="XDL123" s="75"/>
      <c r="XDM123" s="75"/>
      <c r="XDN123" s="75"/>
      <c r="XDO123" s="75"/>
      <c r="XDP123" s="75"/>
      <c r="XDQ123" s="75"/>
      <c r="XDR123" s="75"/>
      <c r="XDS123" s="75"/>
      <c r="XDT123" s="75"/>
      <c r="XDU123" s="75"/>
      <c r="XDV123" s="75"/>
      <c r="XDW123" s="75"/>
      <c r="XDX123" s="75"/>
      <c r="XDY123" s="75"/>
      <c r="XDZ123" s="75"/>
      <c r="XEA123" s="75"/>
      <c r="XEB123" s="75"/>
      <c r="XEC123" s="75"/>
      <c r="XED123" s="75"/>
      <c r="XEE123" s="75"/>
      <c r="XEF123" s="75"/>
      <c r="XEG123" s="75"/>
      <c r="XEH123" s="75"/>
      <c r="XEI123" s="75"/>
      <c r="XEJ123" s="75"/>
      <c r="XEK123" s="75"/>
      <c r="XEL123" s="75"/>
      <c r="XEM123" s="75"/>
      <c r="XEN123" s="75"/>
      <c r="XEO123" s="75"/>
      <c r="XEP123" s="75"/>
      <c r="XEQ123" s="75"/>
      <c r="XER123" s="75"/>
      <c r="XES123" s="75"/>
      <c r="XET123" s="75"/>
      <c r="XEU123" s="75"/>
    </row>
    <row r="124" ht="30" customHeight="true" spans="8:18">
      <c r="H124" s="25">
        <v>1</v>
      </c>
      <c r="I124" s="40" t="s">
        <v>166</v>
      </c>
      <c r="J124" s="34">
        <f t="shared" si="13"/>
        <v>800</v>
      </c>
      <c r="K124" s="34">
        <f t="shared" si="14"/>
        <v>124</v>
      </c>
      <c r="L124" s="34">
        <f t="shared" si="15"/>
        <v>676</v>
      </c>
      <c r="M124" s="58">
        <v>800</v>
      </c>
      <c r="N124" s="58">
        <v>124</v>
      </c>
      <c r="O124" s="57">
        <v>676</v>
      </c>
      <c r="P124" s="74"/>
      <c r="Q124" s="74"/>
      <c r="R124" s="74"/>
    </row>
  </sheetData>
  <mergeCells count="12">
    <mergeCell ref="A2:R2"/>
    <mergeCell ref="I3:R3"/>
    <mergeCell ref="M4:O4"/>
    <mergeCell ref="P4:R4"/>
    <mergeCell ref="N5:O5"/>
    <mergeCell ref="H4:H7"/>
    <mergeCell ref="I4:I6"/>
    <mergeCell ref="J4:J6"/>
    <mergeCell ref="K4:K6"/>
    <mergeCell ref="L4:L6"/>
    <mergeCell ref="M5:M6"/>
    <mergeCell ref="P5:P6"/>
  </mergeCells>
  <pageMargins left="0.751388888888889" right="0.751388888888889" top="0.472222222222222" bottom="0.472222222222222" header="0.354166666666667" footer="0.275"/>
  <pageSetup paperSize="8"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admin1</cp:lastModifiedBy>
  <dcterms:created xsi:type="dcterms:W3CDTF">2024-04-27T21:57:00Z</dcterms:created>
  <dcterms:modified xsi:type="dcterms:W3CDTF">2025-07-09T13:41:49Z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2024-04-27T13:57:41Z</vt:filetime>
  </property>
  <property fmtid="{D5CDD505-2E9C-101B-9397-08002B2CF9AE}" pid="4" name="UsrData">
    <vt:lpwstr>6625fc54e44a44001f6e69d7wl</vt:lpwstr>
  </property>
  <property fmtid="{D5CDD505-2E9C-101B-9397-08002B2CF9AE}" pid="5" name="ICV">
    <vt:lpwstr>C7B848754281478E9AF96750EC4C483C_13</vt:lpwstr>
  </property>
  <property fmtid="{D5CDD505-2E9C-101B-9397-08002B2CF9AE}" pid="6" name="KSOProductBuildVer">
    <vt:lpwstr>2052-11.8.2.10489</vt:lpwstr>
  </property>
  <property fmtid="{D5CDD505-2E9C-101B-9397-08002B2CF9AE}" pid="7" name="KSOReadingLayout">
    <vt:bool>true</vt:bool>
  </property>
</Properties>
</file>